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20" yWindow="45" windowWidth="19185" windowHeight="11865" activeTab="0"/>
  </bookViews>
  <sheets>
    <sheet name="Exec Summary" sheetId="1" r:id="rId1"/>
    <sheet name="Part A One-time" sheetId="2" r:id="rId2"/>
    <sheet name="Part B Crses" sheetId="3" r:id="rId3"/>
    <sheet name="Part C Financial Plan" sheetId="4" r:id="rId4"/>
    <sheet name="Assumptions" sheetId="5" r:id="rId5"/>
  </sheets>
  <definedNames>
    <definedName name="_xlnm.Print_Area" localSheetId="4">'Assumptions'!$A$1:$B$39</definedName>
    <definedName name="_xlnm.Print_Area" localSheetId="0">'Exec Summary'!$A$2:$G$65</definedName>
    <definedName name="_xlnm.Print_Area" localSheetId="2">'Part B Crses'!$A$1:$O$36</definedName>
    <definedName name="_xlnm.Print_Titles" localSheetId="3">'Part C Financial Plan'!$2:$6</definedName>
  </definedNames>
  <calcPr fullCalcOnLoad="1"/>
</workbook>
</file>

<file path=xl/comments2.xml><?xml version="1.0" encoding="utf-8"?>
<comments xmlns="http://schemas.openxmlformats.org/spreadsheetml/2006/main">
  <authors>
    <author>CLient Name</author>
    <author>Janice Baldry</author>
  </authors>
  <commentList>
    <comment ref="D22" authorId="0">
      <text>
        <r>
          <rPr>
            <sz val="8"/>
            <rFont val="Tahoma"/>
            <family val="2"/>
          </rPr>
          <t xml:space="preserve">
Total $'s required
</t>
        </r>
      </text>
    </comment>
    <comment ref="A17" authorId="1">
      <text>
        <r>
          <rPr>
            <sz val="8"/>
            <rFont val="Tahoma"/>
            <family val="2"/>
          </rPr>
          <t>Benefits @ 22% FT &amp; 15.6% PT</t>
        </r>
      </text>
    </comment>
  </commentList>
</comments>
</file>

<file path=xl/comments3.xml><?xml version="1.0" encoding="utf-8"?>
<comments xmlns="http://schemas.openxmlformats.org/spreadsheetml/2006/main">
  <authors>
    <author>Kathy Siedlaczek</author>
  </authors>
  <commentList>
    <comment ref="B7" authorId="0">
      <text>
        <r>
          <rPr>
            <b/>
            <sz val="9"/>
            <rFont val="Tahoma"/>
            <family val="2"/>
          </rPr>
          <t xml:space="preserve">Number of times course will be offered in a given year
</t>
        </r>
      </text>
    </comment>
  </commentList>
</comments>
</file>

<file path=xl/comments4.xml><?xml version="1.0" encoding="utf-8"?>
<comments xmlns="http://schemas.openxmlformats.org/spreadsheetml/2006/main">
  <authors>
    <author>CLient Name</author>
    <author>Janice Baldry</author>
    <author>Kathy Siedlaczek</author>
  </authors>
  <commentList>
    <comment ref="A17" authorId="0">
      <text>
        <r>
          <rPr>
            <sz val="8"/>
            <rFont val="Tahoma"/>
            <family val="2"/>
          </rPr>
          <t xml:space="preserve">
including development, one-time start up costs, and delivery costs</t>
        </r>
      </text>
    </comment>
    <comment ref="A31" authorId="0">
      <text>
        <r>
          <rPr>
            <sz val="8"/>
            <rFont val="Tahoma"/>
            <family val="2"/>
          </rPr>
          <t xml:space="preserve">
 Calculated @ 22% FT &amp; 15.6% PT </t>
        </r>
      </text>
    </comment>
    <comment ref="A37" authorId="0">
      <text>
        <r>
          <rPr>
            <sz val="8"/>
            <rFont val="Tahoma"/>
            <family val="2"/>
          </rPr>
          <t xml:space="preserve">
equipment only</t>
        </r>
      </text>
    </comment>
    <comment ref="A42" authorId="0">
      <text>
        <r>
          <rPr>
            <sz val="8"/>
            <rFont val="Tahoma"/>
            <family val="2"/>
          </rPr>
          <t xml:space="preserve">
Based on 30% of Revenues
</t>
        </r>
      </text>
    </comment>
    <comment ref="A12" authorId="1">
      <text>
        <r>
          <rPr>
            <sz val="8"/>
            <rFont val="Tahoma"/>
            <family val="2"/>
          </rPr>
          <t>Ministry Funding is applicable</t>
        </r>
      </text>
    </comment>
    <comment ref="C11" authorId="1">
      <text>
        <r>
          <rPr>
            <sz val="8"/>
            <rFont val="Tahoma"/>
            <family val="2"/>
          </rPr>
          <t xml:space="preserve">For programs longer than 1 year include within your calculation 1st, 2nd, etc. years tuition
 </t>
        </r>
      </text>
    </comment>
    <comment ref="B28" authorId="1">
      <text>
        <r>
          <rPr>
            <sz val="9"/>
            <rFont val="Tahoma"/>
            <family val="2"/>
          </rPr>
          <t xml:space="preserve">identify the portion of the 0.0 FTE and pay grade/step this represents
</t>
        </r>
      </text>
    </comment>
    <comment ref="B8" authorId="2">
      <text>
        <r>
          <rPr>
            <sz val="9"/>
            <rFont val="Tahoma"/>
            <family val="2"/>
          </rPr>
          <t>Depending on program start date, Year 1 revenue and expenses may need to be prorated  (Year # = fiscal year, April 1 - March 31)</t>
        </r>
      </text>
    </comment>
  </commentList>
</comments>
</file>

<file path=xl/sharedStrings.xml><?xml version="1.0" encoding="utf-8"?>
<sst xmlns="http://schemas.openxmlformats.org/spreadsheetml/2006/main" count="192" uniqueCount="153">
  <si>
    <t>FINANCIAL SUMMARY</t>
  </si>
  <si>
    <t>Year 1</t>
  </si>
  <si>
    <t>Year 2</t>
  </si>
  <si>
    <t>Year 3</t>
  </si>
  <si>
    <t>Year 4</t>
  </si>
  <si>
    <t>Year 5</t>
  </si>
  <si>
    <t>Total</t>
  </si>
  <si>
    <t>Tuition and related fees</t>
  </si>
  <si>
    <t>Contract revenue - training/service</t>
  </si>
  <si>
    <t>Miscellaneous revenue (describe)</t>
  </si>
  <si>
    <t>Total Revenue</t>
  </si>
  <si>
    <t>Direct</t>
  </si>
  <si>
    <t>Project Management</t>
  </si>
  <si>
    <t>Benefits</t>
  </si>
  <si>
    <t>Advertising/Marketing</t>
  </si>
  <si>
    <t>Other (please list)</t>
  </si>
  <si>
    <t>Indirect</t>
  </si>
  <si>
    <t>Course Number</t>
  </si>
  <si>
    <t xml:space="preserve">Year 1 </t>
  </si>
  <si>
    <t>Number of sets</t>
  </si>
  <si>
    <t>Capacity per set</t>
  </si>
  <si>
    <t>Hours</t>
  </si>
  <si>
    <t>Rates</t>
  </si>
  <si>
    <t>Comments</t>
  </si>
  <si>
    <t>Total Development &amp; One-time Costs</t>
  </si>
  <si>
    <t>Other</t>
  </si>
  <si>
    <r>
      <t>Total Expenses</t>
    </r>
    <r>
      <rPr>
        <i/>
        <sz val="11"/>
        <rFont val="Calibri"/>
        <family val="2"/>
      </rPr>
      <t xml:space="preserve"> (Direct &amp; Indirect)</t>
    </r>
  </si>
  <si>
    <t xml:space="preserve">Part C - Financial Plan </t>
  </si>
  <si>
    <t xml:space="preserve">Materials/supplies </t>
  </si>
  <si>
    <t xml:space="preserve">Revenue </t>
  </si>
  <si>
    <t>Salary</t>
  </si>
  <si>
    <t>Instructor/Faculty</t>
  </si>
  <si>
    <t>Support Staff</t>
  </si>
  <si>
    <t>Non-salary Expenses</t>
  </si>
  <si>
    <t xml:space="preserve">Capital </t>
  </si>
  <si>
    <t>Materials, supplies, etc.</t>
  </si>
  <si>
    <t>Number of Sections</t>
  </si>
  <si>
    <t>INITIATIVE</t>
  </si>
  <si>
    <t>Expenses</t>
  </si>
  <si>
    <t>Lease costs</t>
  </si>
  <si>
    <t>Non Salary</t>
  </si>
  <si>
    <t>Projected Development &amp; One-time Costs</t>
  </si>
  <si>
    <t>Grants</t>
  </si>
  <si>
    <t>Primary Sources of Revenue for program:</t>
  </si>
  <si>
    <t>Primary categories of cost for the program:</t>
  </si>
  <si>
    <t>Identify any capital equipment costs required to launch program:</t>
  </si>
  <si>
    <t>Identify significant ($10,000 +) impacts to other departments (e.g. facilities, IT, etc) and action plan to implement:</t>
  </si>
  <si>
    <t>Comment on the following:</t>
  </si>
  <si>
    <t>Tuition assumptions and how determined (benchmark with similar programs at other institutions):</t>
  </si>
  <si>
    <t>Yr1</t>
  </si>
  <si>
    <t>Yr2</t>
  </si>
  <si>
    <t>Yr3</t>
  </si>
  <si>
    <t>Yr4</t>
  </si>
  <si>
    <t>Yr5</t>
  </si>
  <si>
    <t>Program Head</t>
  </si>
  <si>
    <t xml:space="preserve">Total Indirect </t>
  </si>
  <si>
    <t>Total Direct</t>
  </si>
  <si>
    <t>Steady State</t>
  </si>
  <si>
    <t>Projected Development and One-time Costs</t>
  </si>
  <si>
    <t>Renovations</t>
  </si>
  <si>
    <t>Equipment</t>
  </si>
  <si>
    <t>Academic and related Delivery costs</t>
  </si>
  <si>
    <t>One-time Start up Costs</t>
  </si>
  <si>
    <t>Total Non Salary Costs</t>
  </si>
  <si>
    <t>Total Salary Costs</t>
  </si>
  <si>
    <t xml:space="preserve">Total One-time </t>
  </si>
  <si>
    <t>[This section to be completed by VPA Office for BCIT Board of Governors]</t>
  </si>
  <si>
    <t>EXECUTIVE SUMMARY</t>
  </si>
  <si>
    <t>1.</t>
  </si>
  <si>
    <t>EXECUTIVE OVERVIEW OF PROPOSED PROGRAM</t>
  </si>
  <si>
    <t>a.</t>
  </si>
  <si>
    <t>Proposed credential</t>
  </si>
  <si>
    <t>b.</t>
  </si>
  <si>
    <t>Name of School</t>
  </si>
  <si>
    <t>c.</t>
  </si>
  <si>
    <t xml:space="preserve">Brief Program Description </t>
  </si>
  <si>
    <t>d.</t>
  </si>
  <si>
    <t>Location of program</t>
  </si>
  <si>
    <t>e.</t>
  </si>
  <si>
    <t>Delivery model</t>
  </si>
  <si>
    <t>f.</t>
  </si>
  <si>
    <t>Anticipated start date</t>
  </si>
  <si>
    <t>g.</t>
  </si>
  <si>
    <t>Program duration</t>
  </si>
  <si>
    <t>h.</t>
  </si>
  <si>
    <t>2.</t>
  </si>
  <si>
    <t>KEY ASSUMPTIONS</t>
  </si>
  <si>
    <t>Potential students</t>
  </si>
  <si>
    <t>Labour demand</t>
  </si>
  <si>
    <t xml:space="preserve">Tuition determination </t>
  </si>
  <si>
    <t xml:space="preserve">School capacity/faculty capacity </t>
  </si>
  <si>
    <t>Other (Please Identify)</t>
  </si>
  <si>
    <t>3.</t>
  </si>
  <si>
    <t>FINANCIAL HIGHLIGHTS</t>
  </si>
  <si>
    <t>Source of funding</t>
  </si>
  <si>
    <t>Tuition determination</t>
  </si>
  <si>
    <t>i.</t>
  </si>
  <si>
    <t>Program tuition</t>
  </si>
  <si>
    <t>ii.</t>
  </si>
  <si>
    <t>Provide benchmark comparison to similar programs</t>
  </si>
  <si>
    <t>Capital costs</t>
  </si>
  <si>
    <t>Revenue</t>
  </si>
  <si>
    <t>Direct Costs</t>
  </si>
  <si>
    <t>Faculty/support staff costs</t>
  </si>
  <si>
    <t>Non Salary costs</t>
  </si>
  <si>
    <t>Indirect Costs</t>
  </si>
  <si>
    <t>4.</t>
  </si>
  <si>
    <t>IMPACTS TO KEY AREAS</t>
  </si>
  <si>
    <t>Information Technology Services (ITS)</t>
  </si>
  <si>
    <t>Student Services</t>
  </si>
  <si>
    <t>Other [Please identify]</t>
  </si>
  <si>
    <t>5.</t>
  </si>
  <si>
    <t>RISKS AND PROBABILITIES</t>
  </si>
  <si>
    <t>APPROVALS</t>
  </si>
  <si>
    <t>VP Academic</t>
  </si>
  <si>
    <t>VP Administration and Chief Financial Officer</t>
  </si>
  <si>
    <t>(Lorcan O'Melinn)</t>
  </si>
  <si>
    <t xml:space="preserve">Net Profit/Loss to BCIT at steady state </t>
  </si>
  <si>
    <t>Direct Operating costs</t>
  </si>
  <si>
    <t>One-time Startup Costs</t>
  </si>
  <si>
    <t>Net Profit/(Loss)</t>
  </si>
  <si>
    <t>NET Profit/(Loss)</t>
  </si>
  <si>
    <t>Overhead @ 30% of Revenue</t>
  </si>
  <si>
    <t>Development</t>
  </si>
  <si>
    <t>Anticipated student enrolment [at steady state]</t>
  </si>
  <si>
    <t>Cumulative over 5 years</t>
  </si>
  <si>
    <t>Part A - One-time Start Up Costs</t>
  </si>
  <si>
    <t>Part B - Course Delivery Plan</t>
  </si>
  <si>
    <t>Key Assumptions</t>
  </si>
  <si>
    <t>FINANCIAL PLAN</t>
  </si>
  <si>
    <t>Cumulative</t>
  </si>
  <si>
    <t>Total Salary</t>
  </si>
  <si>
    <t>Total Non-salary</t>
  </si>
  <si>
    <t>Competitor analysis</t>
  </si>
  <si>
    <t>Facility Space Requirements</t>
  </si>
  <si>
    <t>[insert program name &amp; credential]</t>
  </si>
  <si>
    <t xml:space="preserve">Revenue / cost sharing model (School/Institute; School/School; BCIT/External institutions) </t>
  </si>
  <si>
    <t>Audit and Finance Committee [insert date]</t>
  </si>
  <si>
    <t>Board of Governors Meeting [insert date]</t>
  </si>
  <si>
    <t># Credits</t>
  </si>
  <si>
    <t>Identify Faculty salary assumptions (new hire vs existing)</t>
  </si>
  <si>
    <t># Hours</t>
  </si>
  <si>
    <t>Tuition/ course</t>
  </si>
  <si>
    <t>Totals</t>
  </si>
  <si>
    <t>PAC/Industry support</t>
  </si>
  <si>
    <t>NEW PROGRAM PROPOSAL - BUSINESS FORECAST</t>
  </si>
  <si>
    <t xml:space="preserve">BUSINESS FORECAST   </t>
  </si>
  <si>
    <t>BUSINESS FORECAST</t>
  </si>
  <si>
    <t>5 Year Business Forecast:  Key Assumptions</t>
  </si>
  <si>
    <t>(Tom Roemer)</t>
  </si>
  <si>
    <t>Estimated number of students (total)</t>
  </si>
  <si>
    <t>Revenue per Course</t>
  </si>
  <si>
    <t>Version: September 2017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</si>
</sst>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#,##0_ ;[Red]\-#,##0\ "/>
    <numFmt numFmtId="174" formatCode="0.0_ ;[Red]\-0.0\ 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%"/>
    <numFmt numFmtId="180" formatCode="0.000%"/>
    <numFmt numFmtId="181" formatCode="&quot;$&quot;#,##0.00;[Red]&quot;$&quot;#,##0.00"/>
    <numFmt numFmtId="182" formatCode="_-&quot;$&quot;* #,##0.0_-;\-&quot;$&quot;* #,##0.0_-;_-&quot;$&quot;* &quot;-&quot;??_-;_-@_-"/>
    <numFmt numFmtId="183" formatCode="_-&quot;$&quot;* #,##0_-;\-&quot;$&quot;* #,##0_-;_-&quot;$&quot;* &quot;-&quot;??_-;_-@_-"/>
    <numFmt numFmtId="184" formatCode="[$-409]dddd\,\ mmmm\ dd\,\ yyyy"/>
    <numFmt numFmtId="185" formatCode="mmmm\-yyyy"/>
    <numFmt numFmtId="186" formatCode="_(&quot;$&quot;* #,##0.0_);_(&quot;$&quot;* \(#,##0.0\);_(&quot;$&quot;* &quot;-&quot;?_);_(@_)"/>
    <numFmt numFmtId="187" formatCode="_(&quot;$&quot;* #,##0_);_(&quot;$&quot;* \(#,##0\);_(&quot;$&quot;* &quot;-&quot;??_);_(@_)"/>
    <numFmt numFmtId="188" formatCode="&quot;$&quot;#,##0"/>
  </numFmts>
  <fonts count="94">
    <font>
      <sz val="9"/>
      <color theme="1"/>
      <name val="Calibri"/>
      <family val="2"/>
    </font>
    <font>
      <sz val="9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u val="single"/>
      <sz val="11"/>
      <name val="Calibri"/>
      <family val="2"/>
    </font>
    <font>
      <sz val="8"/>
      <name val="Tahoma"/>
      <family val="2"/>
    </font>
    <font>
      <i/>
      <sz val="8"/>
      <color indexed="22"/>
      <name val="Calibri"/>
      <family val="2"/>
    </font>
    <font>
      <u val="single"/>
      <sz val="11"/>
      <name val="Calibri"/>
      <family val="2"/>
    </font>
    <font>
      <i/>
      <sz val="11"/>
      <name val="Calibri"/>
      <family val="2"/>
    </font>
    <font>
      <b/>
      <sz val="12"/>
      <name val="Calibri"/>
      <family val="0"/>
    </font>
    <font>
      <sz val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9"/>
      <color indexed="9"/>
      <name val="Calibri"/>
      <family val="2"/>
    </font>
    <font>
      <sz val="9"/>
      <color indexed="14"/>
      <name val="Calibri"/>
      <family val="2"/>
    </font>
    <font>
      <b/>
      <sz val="9"/>
      <color indexed="52"/>
      <name val="Calibri"/>
      <family val="2"/>
    </font>
    <font>
      <b/>
      <sz val="9"/>
      <color indexed="9"/>
      <name val="Calibri"/>
      <family val="2"/>
    </font>
    <font>
      <i/>
      <sz val="9"/>
      <color indexed="23"/>
      <name val="Calibri"/>
      <family val="2"/>
    </font>
    <font>
      <sz val="9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9"/>
      <color indexed="39"/>
      <name val="Calibri"/>
      <family val="2"/>
    </font>
    <font>
      <sz val="9"/>
      <color indexed="62"/>
      <name val="Calibri"/>
      <family val="2"/>
    </font>
    <font>
      <sz val="9"/>
      <color indexed="52"/>
      <name val="Calibri"/>
      <family val="2"/>
    </font>
    <font>
      <sz val="9"/>
      <color indexed="60"/>
      <name val="Calibri"/>
      <family val="2"/>
    </font>
    <font>
      <b/>
      <sz val="9"/>
      <color indexed="63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Calibri"/>
      <family val="2"/>
    </font>
    <font>
      <sz val="9"/>
      <color indexed="10"/>
      <name val="Calibri"/>
      <family val="2"/>
    </font>
    <font>
      <b/>
      <sz val="13"/>
      <color indexed="21"/>
      <name val="Arial"/>
      <family val="2"/>
    </font>
    <font>
      <b/>
      <sz val="7"/>
      <color indexed="8"/>
      <name val="Arial"/>
      <family val="2"/>
    </font>
    <font>
      <b/>
      <sz val="14"/>
      <color indexed="57"/>
      <name val="Calibri"/>
      <family val="2"/>
    </font>
    <font>
      <b/>
      <sz val="7"/>
      <color indexed="21"/>
      <name val="Arial"/>
      <family val="2"/>
    </font>
    <font>
      <b/>
      <sz val="14"/>
      <color indexed="49"/>
      <name val="Arial"/>
      <family val="2"/>
    </font>
    <font>
      <b/>
      <sz val="11"/>
      <color indexed="9"/>
      <name val="Calibri"/>
      <family val="2"/>
    </font>
    <font>
      <b/>
      <sz val="14"/>
      <color indexed="49"/>
      <name val="Calibri"/>
      <family val="2"/>
    </font>
    <font>
      <sz val="11"/>
      <color indexed="9"/>
      <name val="Calibri"/>
      <family val="2"/>
    </font>
    <font>
      <b/>
      <i/>
      <sz val="11"/>
      <color indexed="22"/>
      <name val="Calibri"/>
      <family val="2"/>
    </font>
    <font>
      <b/>
      <i/>
      <sz val="10"/>
      <color indexed="10"/>
      <name val="Calibri"/>
      <family val="2"/>
    </font>
    <font>
      <b/>
      <i/>
      <sz val="8"/>
      <color indexed="22"/>
      <name val="Calibri"/>
      <family val="2"/>
    </font>
    <font>
      <i/>
      <sz val="8"/>
      <color indexed="55"/>
      <name val="Calibri"/>
      <family val="2"/>
    </font>
    <font>
      <sz val="11"/>
      <color indexed="8"/>
      <name val="Calibri"/>
      <family val="2"/>
    </font>
    <font>
      <b/>
      <sz val="12"/>
      <color indexed="9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Symbol"/>
      <family val="1"/>
    </font>
    <font>
      <b/>
      <i/>
      <sz val="9"/>
      <color indexed="8"/>
      <name val="Calibri"/>
      <family val="2"/>
    </font>
    <font>
      <sz val="11"/>
      <color indexed="63"/>
      <name val="Calibri"/>
      <family val="2"/>
    </font>
    <font>
      <b/>
      <sz val="16"/>
      <color indexed="10"/>
      <name val="Calibri"/>
      <family val="2"/>
    </font>
    <font>
      <i/>
      <sz val="12"/>
      <color indexed="49"/>
      <name val="Calibri"/>
      <family val="2"/>
    </font>
    <font>
      <i/>
      <sz val="10"/>
      <color indexed="8"/>
      <name val="Calibri"/>
      <family val="2"/>
    </font>
    <font>
      <sz val="9"/>
      <color theme="0"/>
      <name val="Calibri"/>
      <family val="2"/>
    </font>
    <font>
      <sz val="9"/>
      <color rgb="FF9C0006"/>
      <name val="Calibri"/>
      <family val="2"/>
    </font>
    <font>
      <b/>
      <sz val="9"/>
      <color rgb="FFFA7D00"/>
      <name val="Calibri"/>
      <family val="2"/>
    </font>
    <font>
      <b/>
      <sz val="9"/>
      <color theme="0"/>
      <name val="Calibri"/>
      <family val="2"/>
    </font>
    <font>
      <i/>
      <sz val="9"/>
      <color rgb="FF7F7F7F"/>
      <name val="Calibri"/>
      <family val="2"/>
    </font>
    <font>
      <sz val="9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9"/>
      <color theme="10"/>
      <name val="Calibri"/>
      <family val="2"/>
    </font>
    <font>
      <sz val="9"/>
      <color rgb="FF3F3F76"/>
      <name val="Calibri"/>
      <family val="2"/>
    </font>
    <font>
      <sz val="9"/>
      <color rgb="FFFA7D00"/>
      <name val="Calibri"/>
      <family val="2"/>
    </font>
    <font>
      <sz val="9"/>
      <color rgb="FF9C6500"/>
      <name val="Calibri"/>
      <family val="2"/>
    </font>
    <font>
      <b/>
      <sz val="9"/>
      <color rgb="FF3F3F3F"/>
      <name val="Calibri"/>
      <family val="2"/>
    </font>
    <font>
      <b/>
      <sz val="18"/>
      <color theme="3"/>
      <name val="Cambria"/>
      <family val="2"/>
    </font>
    <font>
      <b/>
      <sz val="9"/>
      <color theme="1"/>
      <name val="Calibri"/>
      <family val="2"/>
    </font>
    <font>
      <sz val="9"/>
      <color rgb="FFFF0000"/>
      <name val="Calibri"/>
      <family val="2"/>
    </font>
    <font>
      <b/>
      <sz val="13"/>
      <color rgb="FF006699"/>
      <name val="Arial"/>
      <family val="2"/>
    </font>
    <font>
      <b/>
      <sz val="7"/>
      <color theme="1"/>
      <name val="Arial"/>
      <family val="2"/>
    </font>
    <font>
      <b/>
      <sz val="14"/>
      <color theme="8" tint="-0.4999699890613556"/>
      <name val="Calibri"/>
      <family val="2"/>
    </font>
    <font>
      <b/>
      <sz val="7"/>
      <color rgb="FF006699"/>
      <name val="Arial"/>
      <family val="2"/>
    </font>
    <font>
      <b/>
      <sz val="14"/>
      <color theme="8" tint="-0.24997000396251678"/>
      <name val="Arial"/>
      <family val="2"/>
    </font>
    <font>
      <b/>
      <sz val="11"/>
      <color theme="0"/>
      <name val="Calibri"/>
      <family val="2"/>
    </font>
    <font>
      <b/>
      <sz val="14"/>
      <color theme="8" tint="-0.24997000396251678"/>
      <name val="Calibri"/>
      <family val="2"/>
    </font>
    <font>
      <sz val="11"/>
      <color theme="0"/>
      <name val="Calibri"/>
      <family val="2"/>
    </font>
    <font>
      <b/>
      <i/>
      <sz val="11"/>
      <color theme="0" tint="-0.1499900072813034"/>
      <name val="Calibri"/>
      <family val="2"/>
    </font>
    <font>
      <b/>
      <i/>
      <sz val="10"/>
      <color rgb="FFFF0000"/>
      <name val="Calibri"/>
      <family val="2"/>
    </font>
    <font>
      <b/>
      <i/>
      <sz val="8"/>
      <color theme="0" tint="-0.1499900072813034"/>
      <name val="Calibri"/>
      <family val="2"/>
    </font>
    <font>
      <i/>
      <sz val="8"/>
      <color theme="0" tint="-0.3499799966812134"/>
      <name val="Calibri"/>
      <family val="2"/>
    </font>
    <font>
      <sz val="11"/>
      <color theme="1"/>
      <name val="Calibri"/>
      <family val="2"/>
    </font>
    <font>
      <b/>
      <sz val="12"/>
      <color theme="0"/>
      <name val="Calibri"/>
      <family val="2"/>
    </font>
    <font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Symbol"/>
      <family val="1"/>
    </font>
    <font>
      <b/>
      <i/>
      <sz val="9"/>
      <color theme="1"/>
      <name val="Calibri"/>
      <family val="2"/>
    </font>
    <font>
      <sz val="11"/>
      <color rgb="FF2D2D2D"/>
      <name val="Calibri"/>
      <family val="2"/>
    </font>
    <font>
      <i/>
      <sz val="10"/>
      <color theme="1"/>
      <name val="Calibri"/>
      <family val="2"/>
    </font>
    <font>
      <i/>
      <sz val="12"/>
      <color theme="8" tint="-0.24997000396251678"/>
      <name val="Calibri"/>
      <family val="2"/>
    </font>
    <font>
      <b/>
      <sz val="16"/>
      <color rgb="FFFF00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8" tint="-0.24993999302387238"/>
      </left>
      <right style="thin">
        <color theme="8" tint="-0.24993999302387238"/>
      </right>
      <top>
        <color indexed="63"/>
      </top>
      <bottom style="thin">
        <color theme="8" tint="-0.24993999302387238"/>
      </bottom>
    </border>
    <border>
      <left style="thin">
        <color theme="8" tint="-0.24993999302387238"/>
      </left>
      <right style="thin">
        <color theme="8" tint="-0.24993999302387238"/>
      </right>
      <top style="thin">
        <color theme="8" tint="-0.24993999302387238"/>
      </top>
      <bottom style="thin">
        <color theme="8" tint="-0.24993999302387238"/>
      </bottom>
    </border>
    <border>
      <left style="thin">
        <color theme="8" tint="-0.24993999302387238"/>
      </left>
      <right style="thin">
        <color theme="8" tint="-0.24993999302387238"/>
      </right>
      <top style="thin">
        <color theme="8" tint="-0.24993999302387238"/>
      </top>
      <bottom>
        <color indexed="63"/>
      </bottom>
    </border>
    <border>
      <left style="thin">
        <color theme="8" tint="-0.24993999302387238"/>
      </left>
      <right>
        <color indexed="63"/>
      </right>
      <top style="thin">
        <color theme="8" tint="-0.24993999302387238"/>
      </top>
      <bottom>
        <color indexed="63"/>
      </bottom>
    </border>
    <border>
      <left>
        <color indexed="63"/>
      </left>
      <right style="thin">
        <color theme="8" tint="-0.24993999302387238"/>
      </right>
      <top style="thin">
        <color theme="8" tint="-0.24993999302387238"/>
      </top>
      <bottom>
        <color indexed="63"/>
      </bottom>
    </border>
    <border>
      <left>
        <color indexed="63"/>
      </left>
      <right>
        <color indexed="63"/>
      </right>
      <top style="thin">
        <color theme="8" tint="-0.24993999302387238"/>
      </top>
      <bottom>
        <color indexed="63"/>
      </bottom>
    </border>
    <border>
      <left style="thin">
        <color theme="8" tint="-0.2499399930238723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theme="8" tint="-0.24993999302387238"/>
      </right>
      <top>
        <color indexed="63"/>
      </top>
      <bottom>
        <color indexed="63"/>
      </bottom>
    </border>
    <border>
      <left style="thin">
        <color theme="8" tint="-0.24993999302387238"/>
      </left>
      <right>
        <color indexed="63"/>
      </right>
      <top>
        <color indexed="63"/>
      </top>
      <bottom style="thin">
        <color theme="8" tint="-0.24993999302387238"/>
      </bottom>
    </border>
    <border>
      <left>
        <color indexed="63"/>
      </left>
      <right>
        <color indexed="63"/>
      </right>
      <top>
        <color indexed="63"/>
      </top>
      <bottom style="thin">
        <color theme="8" tint="-0.24993999302387238"/>
      </bottom>
    </border>
    <border>
      <left>
        <color indexed="63"/>
      </left>
      <right style="thin">
        <color theme="8" tint="-0.24993999302387238"/>
      </right>
      <top>
        <color indexed="63"/>
      </top>
      <bottom style="thin">
        <color theme="8" tint="-0.2499399930238723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theme="8" tint="-0.24993999302387238"/>
      </left>
      <right>
        <color indexed="63"/>
      </right>
      <top style="thin">
        <color theme="8" tint="-0.24993999302387238"/>
      </top>
      <bottom style="thin">
        <color theme="8" tint="-0.24993999302387238"/>
      </bottom>
    </border>
    <border>
      <left>
        <color indexed="63"/>
      </left>
      <right>
        <color indexed="63"/>
      </right>
      <top style="thin">
        <color theme="8" tint="-0.24993999302387238"/>
      </top>
      <bottom style="thin">
        <color theme="8" tint="-0.24993999302387238"/>
      </bottom>
    </border>
    <border>
      <left>
        <color indexed="63"/>
      </left>
      <right style="thin">
        <color theme="8" tint="-0.24993999302387238"/>
      </right>
      <top style="thin">
        <color theme="8" tint="-0.24993999302387238"/>
      </top>
      <bottom style="thin">
        <color theme="8" tint="-0.2499399930238723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0" applyNumberFormat="0" applyBorder="0" applyAlignment="0" applyProtection="0"/>
    <xf numFmtId="0" fontId="55" fillId="27" borderId="1" applyNumberFormat="0" applyAlignment="0" applyProtection="0"/>
    <xf numFmtId="0" fontId="5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27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70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/>
    </xf>
    <xf numFmtId="0" fontId="73" fillId="0" borderId="0" xfId="0" applyFont="1" applyAlignment="1">
      <alignment horizontal="right" vertical="top"/>
    </xf>
    <xf numFmtId="0" fontId="3" fillId="0" borderId="0" xfId="0" applyFont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167" fontId="2" fillId="18" borderId="0" xfId="0" applyNumberFormat="1" applyFont="1" applyFill="1" applyBorder="1" applyAlignment="1">
      <alignment horizontal="center"/>
    </xf>
    <xf numFmtId="173" fontId="3" fillId="0" borderId="10" xfId="0" applyNumberFormat="1" applyFont="1" applyBorder="1" applyAlignment="1">
      <alignment/>
    </xf>
    <xf numFmtId="173" fontId="3" fillId="0" borderId="11" xfId="0" applyNumberFormat="1" applyFont="1" applyBorder="1" applyAlignment="1">
      <alignment/>
    </xf>
    <xf numFmtId="173" fontId="3" fillId="0" borderId="12" xfId="0" applyNumberFormat="1" applyFont="1" applyBorder="1" applyAlignment="1">
      <alignment/>
    </xf>
    <xf numFmtId="167" fontId="2" fillId="0" borderId="10" xfId="0" applyNumberFormat="1" applyFont="1" applyFill="1" applyBorder="1" applyAlignment="1">
      <alignment horizontal="center"/>
    </xf>
    <xf numFmtId="167" fontId="3" fillId="0" borderId="11" xfId="0" applyNumberFormat="1" applyFont="1" applyBorder="1" applyAlignment="1">
      <alignment/>
    </xf>
    <xf numFmtId="0" fontId="2" fillId="18" borderId="13" xfId="0" applyFont="1" applyFill="1" applyBorder="1" applyAlignment="1">
      <alignment/>
    </xf>
    <xf numFmtId="0" fontId="2" fillId="18" borderId="0" xfId="0" applyFont="1" applyFill="1" applyBorder="1" applyAlignment="1">
      <alignment horizontal="center"/>
    </xf>
    <xf numFmtId="0" fontId="2" fillId="18" borderId="14" xfId="0" applyFont="1" applyFill="1" applyBorder="1" applyAlignment="1">
      <alignment/>
    </xf>
    <xf numFmtId="0" fontId="74" fillId="0" borderId="0" xfId="0" applyFont="1" applyAlignment="1">
      <alignment horizontal="left" wrapText="1"/>
    </xf>
    <xf numFmtId="0" fontId="7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71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18" borderId="13" xfId="0" applyFont="1" applyFill="1" applyBorder="1" applyAlignment="1">
      <alignment vertical="center" wrapText="1"/>
    </xf>
    <xf numFmtId="0" fontId="2" fillId="18" borderId="15" xfId="0" applyFont="1" applyFill="1" applyBorder="1" applyAlignment="1">
      <alignment horizontal="center" vertical="center"/>
    </xf>
    <xf numFmtId="174" fontId="3" fillId="0" borderId="11" xfId="0" applyNumberFormat="1" applyFont="1" applyBorder="1" applyAlignment="1">
      <alignment vertical="center"/>
    </xf>
    <xf numFmtId="0" fontId="2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75" fillId="33" borderId="0" xfId="0" applyFont="1" applyFill="1" applyBorder="1" applyAlignment="1">
      <alignment/>
    </xf>
    <xf numFmtId="0" fontId="2" fillId="33" borderId="15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left" vertical="center"/>
    </xf>
    <xf numFmtId="0" fontId="75" fillId="33" borderId="13" xfId="0" applyFont="1" applyFill="1" applyBorder="1" applyAlignment="1">
      <alignment vertical="center"/>
    </xf>
    <xf numFmtId="0" fontId="3" fillId="18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76" fillId="0" borderId="0" xfId="0" applyFont="1" applyAlignment="1">
      <alignment vertical="top"/>
    </xf>
    <xf numFmtId="0" fontId="3" fillId="0" borderId="12" xfId="0" applyFont="1" applyBorder="1" applyAlignment="1">
      <alignment/>
    </xf>
    <xf numFmtId="0" fontId="2" fillId="18" borderId="16" xfId="0" applyFont="1" applyFill="1" applyBorder="1" applyAlignment="1">
      <alignment horizontal="center"/>
    </xf>
    <xf numFmtId="167" fontId="2" fillId="18" borderId="17" xfId="0" applyNumberFormat="1" applyFont="1" applyFill="1" applyBorder="1" applyAlignment="1">
      <alignment horizontal="center"/>
    </xf>
    <xf numFmtId="0" fontId="3" fillId="0" borderId="11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75" fillId="33" borderId="13" xfId="0" applyFont="1" applyFill="1" applyBorder="1" applyAlignment="1">
      <alignment horizontal="left"/>
    </xf>
    <xf numFmtId="0" fontId="75" fillId="33" borderId="15" xfId="0" applyFont="1" applyFill="1" applyBorder="1" applyAlignment="1">
      <alignment horizontal="center"/>
    </xf>
    <xf numFmtId="0" fontId="75" fillId="33" borderId="14" xfId="0" applyFont="1" applyFill="1" applyBorder="1" applyAlignment="1">
      <alignment horizontal="center"/>
    </xf>
    <xf numFmtId="0" fontId="2" fillId="18" borderId="16" xfId="0" applyFont="1" applyFill="1" applyBorder="1" applyAlignment="1">
      <alignment horizontal="left"/>
    </xf>
    <xf numFmtId="0" fontId="2" fillId="18" borderId="17" xfId="0" applyFont="1" applyFill="1" applyBorder="1" applyAlignment="1">
      <alignment horizontal="center"/>
    </xf>
    <xf numFmtId="0" fontId="2" fillId="18" borderId="16" xfId="0" applyFont="1" applyFill="1" applyBorder="1" applyAlignment="1">
      <alignment horizontal="right"/>
    </xf>
    <xf numFmtId="0" fontId="2" fillId="18" borderId="16" xfId="0" applyFont="1" applyFill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18" borderId="18" xfId="0" applyFont="1" applyFill="1" applyBorder="1" applyAlignment="1">
      <alignment horizontal="right"/>
    </xf>
    <xf numFmtId="167" fontId="3" fillId="18" borderId="19" xfId="0" applyNumberFormat="1" applyFont="1" applyFill="1" applyBorder="1" applyAlignment="1">
      <alignment/>
    </xf>
    <xf numFmtId="167" fontId="3" fillId="18" borderId="20" xfId="0" applyNumberFormat="1" applyFont="1" applyFill="1" applyBorder="1" applyAlignment="1">
      <alignment/>
    </xf>
    <xf numFmtId="0" fontId="2" fillId="18" borderId="15" xfId="0" applyFont="1" applyFill="1" applyBorder="1" applyAlignment="1">
      <alignment/>
    </xf>
    <xf numFmtId="0" fontId="3" fillId="0" borderId="11" xfId="0" applyFont="1" applyBorder="1" applyAlignment="1">
      <alignment horizontal="left" indent="3"/>
    </xf>
    <xf numFmtId="167" fontId="2" fillId="0" borderId="0" xfId="0" applyNumberFormat="1" applyFont="1" applyFill="1" applyBorder="1" applyAlignment="1">
      <alignment/>
    </xf>
    <xf numFmtId="167" fontId="2" fillId="0" borderId="17" xfId="0" applyNumberFormat="1" applyFont="1" applyFill="1" applyBorder="1" applyAlignment="1">
      <alignment/>
    </xf>
    <xf numFmtId="0" fontId="75" fillId="18" borderId="18" xfId="0" applyFont="1" applyFill="1" applyBorder="1" applyAlignment="1">
      <alignment horizontal="right"/>
    </xf>
    <xf numFmtId="167" fontId="77" fillId="18" borderId="19" xfId="0" applyNumberFormat="1" applyFont="1" applyFill="1" applyBorder="1" applyAlignment="1">
      <alignment/>
    </xf>
    <xf numFmtId="167" fontId="77" fillId="18" borderId="20" xfId="0" applyNumberFormat="1" applyFont="1" applyFill="1" applyBorder="1" applyAlignment="1">
      <alignment/>
    </xf>
    <xf numFmtId="0" fontId="75" fillId="0" borderId="0" xfId="0" applyFont="1" applyFill="1" applyBorder="1" applyAlignment="1">
      <alignment horizontal="right" vertical="center" wrapText="1"/>
    </xf>
    <xf numFmtId="0" fontId="77" fillId="0" borderId="0" xfId="0" applyFont="1" applyFill="1" applyBorder="1" applyAlignment="1">
      <alignment vertical="center"/>
    </xf>
    <xf numFmtId="0" fontId="78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74" fillId="0" borderId="0" xfId="0" applyFont="1" applyAlignment="1">
      <alignment horizontal="left"/>
    </xf>
    <xf numFmtId="0" fontId="6" fillId="0" borderId="0" xfId="0" applyFont="1" applyAlignment="1">
      <alignment horizontal="center" vertical="center"/>
    </xf>
    <xf numFmtId="0" fontId="3" fillId="0" borderId="19" xfId="0" applyFont="1" applyBorder="1" applyAlignment="1">
      <alignment vertical="center"/>
    </xf>
    <xf numFmtId="0" fontId="7" fillId="0" borderId="11" xfId="0" applyFont="1" applyBorder="1" applyAlignment="1">
      <alignment horizontal="left" indent="1"/>
    </xf>
    <xf numFmtId="0" fontId="9" fillId="0" borderId="0" xfId="0" applyFont="1" applyFill="1" applyAlignment="1">
      <alignment vertical="center"/>
    </xf>
    <xf numFmtId="181" fontId="3" fillId="0" borderId="0" xfId="0" applyNumberFormat="1" applyFont="1" applyAlignment="1">
      <alignment/>
    </xf>
    <xf numFmtId="0" fontId="75" fillId="33" borderId="16" xfId="0" applyFont="1" applyFill="1" applyBorder="1" applyAlignment="1">
      <alignment vertical="center"/>
    </xf>
    <xf numFmtId="0" fontId="3" fillId="34" borderId="11" xfId="0" applyFont="1" applyFill="1" applyBorder="1" applyAlignment="1">
      <alignment horizontal="left" indent="3"/>
    </xf>
    <xf numFmtId="0" fontId="3" fillId="34" borderId="11" xfId="0" applyFont="1" applyFill="1" applyBorder="1" applyAlignment="1">
      <alignment/>
    </xf>
    <xf numFmtId="0" fontId="79" fillId="34" borderId="16" xfId="0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75" fillId="0" borderId="0" xfId="0" applyFont="1" applyFill="1" applyAlignment="1">
      <alignment vertical="center"/>
    </xf>
    <xf numFmtId="167" fontId="75" fillId="0" borderId="0" xfId="0" applyNumberFormat="1" applyFont="1" applyFill="1" applyAlignment="1">
      <alignment vertical="center"/>
    </xf>
    <xf numFmtId="174" fontId="75" fillId="0" borderId="0" xfId="0" applyNumberFormat="1" applyFont="1" applyFill="1" applyAlignment="1">
      <alignment vertical="center"/>
    </xf>
    <xf numFmtId="0" fontId="80" fillId="0" borderId="0" xfId="0" applyFont="1" applyFill="1" applyAlignment="1">
      <alignment vertical="center"/>
    </xf>
    <xf numFmtId="0" fontId="2" fillId="0" borderId="0" xfId="0" applyFont="1" applyFill="1" applyBorder="1" applyAlignment="1">
      <alignment/>
    </xf>
    <xf numFmtId="183" fontId="3" fillId="0" borderId="11" xfId="44" applyNumberFormat="1" applyFont="1" applyBorder="1" applyAlignment="1">
      <alignment vertical="center"/>
    </xf>
    <xf numFmtId="183" fontId="75" fillId="33" borderId="19" xfId="44" applyNumberFormat="1" applyFont="1" applyFill="1" applyBorder="1" applyAlignment="1">
      <alignment vertical="center"/>
    </xf>
    <xf numFmtId="183" fontId="75" fillId="0" borderId="0" xfId="44" applyNumberFormat="1" applyFont="1" applyFill="1" applyBorder="1" applyAlignment="1">
      <alignment vertical="center"/>
    </xf>
    <xf numFmtId="170" fontId="3" fillId="0" borderId="11" xfId="44" applyNumberFormat="1" applyFont="1" applyBorder="1" applyAlignment="1">
      <alignment vertical="center"/>
    </xf>
    <xf numFmtId="174" fontId="81" fillId="0" borderId="11" xfId="0" applyNumberFormat="1" applyFont="1" applyBorder="1" applyAlignment="1">
      <alignment vertical="center"/>
    </xf>
    <xf numFmtId="174" fontId="2" fillId="0" borderId="11" xfId="0" applyNumberFormat="1" applyFont="1" applyBorder="1" applyAlignment="1">
      <alignment vertical="center"/>
    </xf>
    <xf numFmtId="174" fontId="4" fillId="0" borderId="11" xfId="0" applyNumberFormat="1" applyFont="1" applyBorder="1" applyAlignment="1">
      <alignment vertical="center"/>
    </xf>
    <xf numFmtId="174" fontId="3" fillId="0" borderId="11" xfId="0" applyNumberFormat="1" applyFont="1" applyBorder="1" applyAlignment="1">
      <alignment horizontal="left" vertical="center" indent="2"/>
    </xf>
    <xf numFmtId="174" fontId="2" fillId="12" borderId="11" xfId="0" applyNumberFormat="1" applyFont="1" applyFill="1" applyBorder="1" applyAlignment="1">
      <alignment vertical="center"/>
    </xf>
    <xf numFmtId="170" fontId="2" fillId="12" borderId="11" xfId="44" applyNumberFormat="1" applyFont="1" applyFill="1" applyBorder="1" applyAlignment="1">
      <alignment vertical="center"/>
    </xf>
    <xf numFmtId="183" fontId="2" fillId="12" borderId="11" xfId="44" applyNumberFormat="1" applyFont="1" applyFill="1" applyBorder="1" applyAlignment="1">
      <alignment vertical="center"/>
    </xf>
    <xf numFmtId="183" fontId="3" fillId="0" borderId="10" xfId="44" applyNumberFormat="1" applyFont="1" applyBorder="1" applyAlignment="1">
      <alignment/>
    </xf>
    <xf numFmtId="183" fontId="3" fillId="0" borderId="11" xfId="44" applyNumberFormat="1" applyFont="1" applyBorder="1" applyAlignment="1">
      <alignment/>
    </xf>
    <xf numFmtId="183" fontId="3" fillId="18" borderId="19" xfId="44" applyNumberFormat="1" applyFont="1" applyFill="1" applyBorder="1" applyAlignment="1">
      <alignment/>
    </xf>
    <xf numFmtId="183" fontId="3" fillId="18" borderId="20" xfId="44" applyNumberFormat="1" applyFont="1" applyFill="1" applyBorder="1" applyAlignment="1">
      <alignment/>
    </xf>
    <xf numFmtId="183" fontId="8" fillId="6" borderId="11" xfId="44" applyNumberFormat="1" applyFont="1" applyFill="1" applyBorder="1" applyAlignment="1">
      <alignment/>
    </xf>
    <xf numFmtId="183" fontId="3" fillId="0" borderId="12" xfId="44" applyNumberFormat="1" applyFont="1" applyBorder="1" applyAlignment="1">
      <alignment/>
    </xf>
    <xf numFmtId="183" fontId="8" fillId="6" borderId="0" xfId="44" applyNumberFormat="1" applyFont="1" applyFill="1" applyBorder="1" applyAlignment="1">
      <alignment/>
    </xf>
    <xf numFmtId="183" fontId="2" fillId="18" borderId="0" xfId="44" applyNumberFormat="1" applyFont="1" applyFill="1" applyBorder="1" applyAlignment="1">
      <alignment/>
    </xf>
    <xf numFmtId="183" fontId="2" fillId="18" borderId="17" xfId="44" applyNumberFormat="1" applyFont="1" applyFill="1" applyBorder="1" applyAlignment="1">
      <alignment/>
    </xf>
    <xf numFmtId="183" fontId="2" fillId="18" borderId="19" xfId="44" applyNumberFormat="1" applyFont="1" applyFill="1" applyBorder="1" applyAlignment="1">
      <alignment/>
    </xf>
    <xf numFmtId="42" fontId="75" fillId="33" borderId="0" xfId="44" applyNumberFormat="1" applyFont="1" applyFill="1" applyBorder="1" applyAlignment="1">
      <alignment vertical="center"/>
    </xf>
    <xf numFmtId="0" fontId="2" fillId="0" borderId="11" xfId="0" applyFont="1" applyFill="1" applyBorder="1" applyAlignment="1">
      <alignment/>
    </xf>
    <xf numFmtId="183" fontId="3" fillId="0" borderId="11" xfId="0" applyNumberFormat="1" applyFont="1" applyFill="1" applyBorder="1" applyAlignment="1">
      <alignment/>
    </xf>
    <xf numFmtId="0" fontId="3" fillId="0" borderId="11" xfId="0" applyFont="1" applyFill="1" applyBorder="1" applyAlignment="1">
      <alignment horizontal="left" indent="2"/>
    </xf>
    <xf numFmtId="0" fontId="4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183" fontId="3" fillId="0" borderId="11" xfId="44" applyNumberFormat="1" applyFont="1" applyFill="1" applyBorder="1" applyAlignment="1">
      <alignment/>
    </xf>
    <xf numFmtId="0" fontId="82" fillId="0" borderId="0" xfId="0" applyFont="1" applyAlignment="1">
      <alignment vertical="center"/>
    </xf>
    <xf numFmtId="49" fontId="83" fillId="33" borderId="21" xfId="0" applyNumberFormat="1" applyFont="1" applyFill="1" applyBorder="1" applyAlignment="1">
      <alignment horizontal="center" vertical="center"/>
    </xf>
    <xf numFmtId="49" fontId="84" fillId="0" borderId="21" xfId="0" applyNumberFormat="1" applyFont="1" applyBorder="1" applyAlignment="1">
      <alignment horizontal="center" vertical="center"/>
    </xf>
    <xf numFmtId="49" fontId="85" fillId="12" borderId="21" xfId="0" applyNumberFormat="1" applyFont="1" applyFill="1" applyBorder="1" applyAlignment="1">
      <alignment horizontal="center" vertical="center"/>
    </xf>
    <xf numFmtId="49" fontId="85" fillId="34" borderId="21" xfId="0" applyNumberFormat="1" applyFont="1" applyFill="1" applyBorder="1" applyAlignment="1">
      <alignment horizontal="center" vertical="top"/>
    </xf>
    <xf numFmtId="9" fontId="82" fillId="0" borderId="0" xfId="58" applyFont="1" applyAlignment="1">
      <alignment vertical="center"/>
    </xf>
    <xf numFmtId="49" fontId="84" fillId="0" borderId="0" xfId="0" applyNumberFormat="1" applyFont="1" applyAlignment="1">
      <alignment horizontal="center" vertical="center"/>
    </xf>
    <xf numFmtId="49" fontId="85" fillId="34" borderId="0" xfId="0" applyNumberFormat="1" applyFont="1" applyFill="1" applyAlignment="1">
      <alignment horizontal="center" vertical="center"/>
    </xf>
    <xf numFmtId="49" fontId="82" fillId="34" borderId="0" xfId="0" applyNumberFormat="1" applyFont="1" applyFill="1" applyAlignment="1">
      <alignment horizontal="center" vertical="center"/>
    </xf>
    <xf numFmtId="49" fontId="84" fillId="34" borderId="21" xfId="0" applyNumberFormat="1" applyFont="1" applyFill="1" applyBorder="1" applyAlignment="1">
      <alignment horizontal="center" vertical="center"/>
    </xf>
    <xf numFmtId="0" fontId="82" fillId="34" borderId="0" xfId="0" applyFont="1" applyFill="1" applyAlignment="1">
      <alignment vertical="center"/>
    </xf>
    <xf numFmtId="49" fontId="85" fillId="0" borderId="21" xfId="0" applyNumberFormat="1" applyFont="1" applyBorder="1" applyAlignment="1">
      <alignment horizontal="center" vertical="center"/>
    </xf>
    <xf numFmtId="49" fontId="85" fillId="6" borderId="21" xfId="0" applyNumberFormat="1" applyFont="1" applyFill="1" applyBorder="1" applyAlignment="1">
      <alignment horizontal="center" vertical="center"/>
    </xf>
    <xf numFmtId="0" fontId="84" fillId="6" borderId="21" xfId="0" applyFont="1" applyFill="1" applyBorder="1" applyAlignment="1">
      <alignment horizontal="left" vertical="center" wrapText="1"/>
    </xf>
    <xf numFmtId="49" fontId="84" fillId="0" borderId="0" xfId="0" applyNumberFormat="1" applyFont="1" applyBorder="1" applyAlignment="1">
      <alignment horizontal="center" vertical="center"/>
    </xf>
    <xf numFmtId="49" fontId="85" fillId="0" borderId="0" xfId="0" applyNumberFormat="1" applyFont="1" applyBorder="1" applyAlignment="1">
      <alignment horizontal="center" vertical="center"/>
    </xf>
    <xf numFmtId="49" fontId="82" fillId="0" borderId="0" xfId="0" applyNumberFormat="1" applyFont="1" applyBorder="1" applyAlignment="1">
      <alignment horizontal="center" vertical="center"/>
    </xf>
    <xf numFmtId="0" fontId="86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2" fillId="12" borderId="0" xfId="0" applyFont="1" applyFill="1" applyBorder="1" applyAlignment="1">
      <alignment vertical="center"/>
    </xf>
    <xf numFmtId="49" fontId="82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indent="3"/>
    </xf>
    <xf numFmtId="42" fontId="3" fillId="0" borderId="0" xfId="0" applyNumberFormat="1" applyFont="1" applyFill="1" applyBorder="1" applyAlignment="1">
      <alignment vertical="center"/>
    </xf>
    <xf numFmtId="186" fontId="82" fillId="0" borderId="0" xfId="0" applyNumberFormat="1" applyFont="1" applyAlignment="1">
      <alignment vertical="center"/>
    </xf>
    <xf numFmtId="0" fontId="3" fillId="0" borderId="0" xfId="0" applyFont="1" applyBorder="1" applyAlignment="1">
      <alignment horizontal="left" indent="3"/>
    </xf>
    <xf numFmtId="42" fontId="3" fillId="0" borderId="0" xfId="0" applyNumberFormat="1" applyFont="1" applyBorder="1" applyAlignment="1">
      <alignment vertical="center"/>
    </xf>
    <xf numFmtId="44" fontId="82" fillId="0" borderId="0" xfId="0" applyNumberFormat="1" applyFont="1" applyAlignment="1">
      <alignment vertical="center"/>
    </xf>
    <xf numFmtId="0" fontId="82" fillId="0" borderId="0" xfId="0" applyFont="1" applyBorder="1" applyAlignment="1">
      <alignment vertical="center"/>
    </xf>
    <xf numFmtId="0" fontId="2" fillId="12" borderId="0" xfId="0" applyFont="1" applyFill="1" applyBorder="1" applyAlignment="1">
      <alignment/>
    </xf>
    <xf numFmtId="49" fontId="85" fillId="0" borderId="0" xfId="0" applyNumberFormat="1" applyFont="1" applyAlignment="1">
      <alignment horizontal="center" vertical="center"/>
    </xf>
    <xf numFmtId="49" fontId="82" fillId="0" borderId="0" xfId="0" applyNumberFormat="1" applyFont="1" applyAlignment="1">
      <alignment horizontal="center" vertical="center"/>
    </xf>
    <xf numFmtId="0" fontId="87" fillId="0" borderId="0" xfId="0" applyFont="1" applyAlignment="1">
      <alignment horizontal="left" vertical="center" indent="13"/>
    </xf>
    <xf numFmtId="0" fontId="82" fillId="0" borderId="0" xfId="0" applyFont="1" applyAlignment="1">
      <alignment horizontal="left" vertical="top" wrapText="1"/>
    </xf>
    <xf numFmtId="0" fontId="82" fillId="0" borderId="0" xfId="0" applyFont="1" applyAlignment="1">
      <alignment horizontal="left" vertical="center" wrapText="1"/>
    </xf>
    <xf numFmtId="49" fontId="84" fillId="0" borderId="22" xfId="0" applyNumberFormat="1" applyFont="1" applyBorder="1" applyAlignment="1">
      <alignment horizontal="center" vertical="center"/>
    </xf>
    <xf numFmtId="49" fontId="85" fillId="0" borderId="23" xfId="0" applyNumberFormat="1" applyFont="1" applyBorder="1" applyAlignment="1">
      <alignment horizontal="center" vertical="center"/>
    </xf>
    <xf numFmtId="49" fontId="82" fillId="0" borderId="23" xfId="0" applyNumberFormat="1" applyFont="1" applyBorder="1" applyAlignment="1">
      <alignment horizontal="center" vertical="center"/>
    </xf>
    <xf numFmtId="0" fontId="82" fillId="0" borderId="23" xfId="0" applyFont="1" applyBorder="1" applyAlignment="1">
      <alignment vertical="center"/>
    </xf>
    <xf numFmtId="0" fontId="82" fillId="0" borderId="24" xfId="0" applyFont="1" applyBorder="1" applyAlignment="1">
      <alignment vertical="center"/>
    </xf>
    <xf numFmtId="49" fontId="84" fillId="0" borderId="25" xfId="0" applyNumberFormat="1" applyFont="1" applyBorder="1" applyAlignment="1">
      <alignment horizontal="center" vertical="center"/>
    </xf>
    <xf numFmtId="0" fontId="82" fillId="0" borderId="26" xfId="0" applyFont="1" applyBorder="1" applyAlignment="1">
      <alignment vertical="center"/>
    </xf>
    <xf numFmtId="49" fontId="84" fillId="0" borderId="27" xfId="0" applyNumberFormat="1" applyFont="1" applyBorder="1" applyAlignment="1">
      <alignment horizontal="center" vertical="center"/>
    </xf>
    <xf numFmtId="49" fontId="85" fillId="0" borderId="28" xfId="0" applyNumberFormat="1" applyFont="1" applyBorder="1" applyAlignment="1">
      <alignment horizontal="center" vertical="center"/>
    </xf>
    <xf numFmtId="0" fontId="82" fillId="0" borderId="28" xfId="0" applyFont="1" applyBorder="1" applyAlignment="1">
      <alignment vertical="center"/>
    </xf>
    <xf numFmtId="0" fontId="2" fillId="12" borderId="0" xfId="0" applyFont="1" applyFill="1" applyBorder="1" applyAlignment="1">
      <alignment horizontal="center" vertical="center"/>
    </xf>
    <xf numFmtId="42" fontId="2" fillId="12" borderId="0" xfId="0" applyNumberFormat="1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8" fillId="0" borderId="11" xfId="0" applyFont="1" applyFill="1" applyBorder="1" applyAlignment="1">
      <alignment horizontal="right"/>
    </xf>
    <xf numFmtId="0" fontId="3" fillId="0" borderId="0" xfId="0" applyFont="1" applyAlignment="1">
      <alignment wrapText="1"/>
    </xf>
    <xf numFmtId="0" fontId="2" fillId="0" borderId="0" xfId="0" applyFont="1" applyAlignment="1">
      <alignment vertical="center" wrapText="1"/>
    </xf>
    <xf numFmtId="0" fontId="9" fillId="0" borderId="0" xfId="0" applyFont="1" applyFill="1" applyAlignment="1">
      <alignment vertical="center" wrapText="1"/>
    </xf>
    <xf numFmtId="0" fontId="3" fillId="0" borderId="0" xfId="0" applyFont="1" applyFill="1" applyAlignment="1">
      <alignment wrapText="1"/>
    </xf>
    <xf numFmtId="0" fontId="2" fillId="0" borderId="0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wrapText="1"/>
    </xf>
    <xf numFmtId="0" fontId="70" fillId="0" borderId="0" xfId="0" applyFont="1" applyAlignment="1">
      <alignment vertical="center" wrapText="1"/>
    </xf>
    <xf numFmtId="0" fontId="71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74" fillId="0" borderId="0" xfId="0" applyFont="1" applyAlignment="1">
      <alignment horizontal="left" vertical="center"/>
    </xf>
    <xf numFmtId="0" fontId="76" fillId="0" borderId="0" xfId="0" applyFont="1" applyAlignment="1">
      <alignment vertical="center"/>
    </xf>
    <xf numFmtId="0" fontId="0" fillId="0" borderId="0" xfId="0" applyAlignment="1">
      <alignment vertical="center"/>
    </xf>
    <xf numFmtId="0" fontId="88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12" borderId="0" xfId="0" applyFill="1" applyAlignment="1">
      <alignment vertical="center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wrapText="1"/>
    </xf>
    <xf numFmtId="0" fontId="89" fillId="0" borderId="0" xfId="0" applyFont="1" applyBorder="1" applyAlignment="1">
      <alignment horizontal="left" vertical="center"/>
    </xf>
    <xf numFmtId="0" fontId="89" fillId="0" borderId="0" xfId="0" applyFont="1" applyBorder="1" applyAlignment="1">
      <alignment horizontal="left" vertical="center" wrapText="1"/>
    </xf>
    <xf numFmtId="0" fontId="89" fillId="0" borderId="0" xfId="0" applyFont="1" applyBorder="1" applyAlignment="1">
      <alignment vertical="center"/>
    </xf>
    <xf numFmtId="180" fontId="89" fillId="0" borderId="0" xfId="58" applyNumberFormat="1" applyFont="1" applyBorder="1" applyAlignment="1">
      <alignment horizontal="left" vertical="center" wrapText="1"/>
    </xf>
    <xf numFmtId="187" fontId="3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0" fontId="0" fillId="0" borderId="0" xfId="0" applyFont="1" applyAlignment="1">
      <alignment vertical="center" wrapText="1"/>
    </xf>
    <xf numFmtId="0" fontId="2" fillId="18" borderId="0" xfId="0" applyFont="1" applyFill="1" applyBorder="1" applyAlignment="1">
      <alignment horizontal="center" wrapText="1"/>
    </xf>
    <xf numFmtId="0" fontId="2" fillId="18" borderId="18" xfId="0" applyFont="1" applyFill="1" applyBorder="1" applyAlignment="1">
      <alignment horizontal="center" vertical="center"/>
    </xf>
    <xf numFmtId="49" fontId="90" fillId="0" borderId="0" xfId="0" applyNumberFormat="1" applyFont="1" applyAlignment="1">
      <alignment horizontal="left" vertical="center"/>
    </xf>
    <xf numFmtId="0" fontId="82" fillId="12" borderId="29" xfId="0" applyFont="1" applyFill="1" applyBorder="1" applyAlignment="1">
      <alignment horizontal="left" vertical="top" wrapText="1"/>
    </xf>
    <xf numFmtId="0" fontId="0" fillId="12" borderId="30" xfId="0" applyFill="1" applyBorder="1" applyAlignment="1">
      <alignment horizontal="left" vertical="top" wrapText="1"/>
    </xf>
    <xf numFmtId="0" fontId="82" fillId="0" borderId="21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84" fillId="12" borderId="29" xfId="0" applyFont="1" applyFill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82" fillId="0" borderId="29" xfId="0" applyFont="1" applyFill="1" applyBorder="1" applyAlignment="1">
      <alignment horizontal="center" vertical="center" wrapText="1"/>
    </xf>
    <xf numFmtId="0" fontId="82" fillId="0" borderId="31" xfId="0" applyFont="1" applyFill="1" applyBorder="1" applyAlignment="1">
      <alignment horizontal="center" vertical="center" wrapText="1"/>
    </xf>
    <xf numFmtId="0" fontId="82" fillId="0" borderId="30" xfId="0" applyFont="1" applyFill="1" applyBorder="1" applyAlignment="1">
      <alignment horizontal="center" vertical="center" wrapText="1"/>
    </xf>
    <xf numFmtId="0" fontId="82" fillId="0" borderId="28" xfId="0" applyFont="1" applyBorder="1" applyAlignment="1">
      <alignment horizontal="center" vertical="center"/>
    </xf>
    <xf numFmtId="0" fontId="82" fillId="0" borderId="32" xfId="0" applyFont="1" applyBorder="1" applyAlignment="1">
      <alignment horizontal="center" vertical="center"/>
    </xf>
    <xf numFmtId="0" fontId="82" fillId="34" borderId="28" xfId="0" applyFont="1" applyFill="1" applyBorder="1" applyAlignment="1">
      <alignment horizontal="left" vertical="top" wrapText="1"/>
    </xf>
    <xf numFmtId="0" fontId="0" fillId="34" borderId="28" xfId="0" applyFill="1" applyBorder="1" applyAlignment="1">
      <alignment horizontal="left" vertical="top" wrapText="1"/>
    </xf>
    <xf numFmtId="0" fontId="83" fillId="33" borderId="21" xfId="0" applyFont="1" applyFill="1" applyBorder="1" applyAlignment="1">
      <alignment horizontal="left" vertical="center"/>
    </xf>
    <xf numFmtId="0" fontId="84" fillId="12" borderId="30" xfId="0" applyFont="1" applyFill="1" applyBorder="1" applyAlignment="1">
      <alignment horizontal="left" vertical="center" wrapText="1"/>
    </xf>
    <xf numFmtId="6" fontId="82" fillId="34" borderId="29" xfId="0" applyNumberFormat="1" applyFont="1" applyFill="1" applyBorder="1" applyAlignment="1">
      <alignment horizontal="left" vertical="center" wrapText="1"/>
    </xf>
    <xf numFmtId="6" fontId="82" fillId="34" borderId="31" xfId="0" applyNumberFormat="1" applyFont="1" applyFill="1" applyBorder="1" applyAlignment="1">
      <alignment horizontal="left" vertical="center" wrapText="1"/>
    </xf>
    <xf numFmtId="6" fontId="82" fillId="34" borderId="30" xfId="0" applyNumberFormat="1" applyFont="1" applyFill="1" applyBorder="1" applyAlignment="1">
      <alignment horizontal="left" vertical="center" wrapText="1"/>
    </xf>
    <xf numFmtId="0" fontId="86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82" fillId="0" borderId="29" xfId="0" applyFont="1" applyBorder="1" applyAlignment="1">
      <alignment horizontal="left" vertical="top" wrapText="1"/>
    </xf>
    <xf numFmtId="0" fontId="82" fillId="0" borderId="31" xfId="0" applyFont="1" applyBorder="1" applyAlignment="1">
      <alignment horizontal="left" vertical="top" wrapText="1"/>
    </xf>
    <xf numFmtId="0" fontId="82" fillId="0" borderId="30" xfId="0" applyFont="1" applyBorder="1" applyAlignment="1">
      <alignment horizontal="left" vertical="top" wrapText="1"/>
    </xf>
    <xf numFmtId="42" fontId="3" fillId="0" borderId="0" xfId="0" applyNumberFormat="1" applyFont="1" applyFill="1" applyBorder="1" applyAlignment="1">
      <alignment horizontal="center" vertical="center"/>
    </xf>
    <xf numFmtId="187" fontId="3" fillId="0" borderId="0" xfId="0" applyNumberFormat="1" applyFont="1" applyBorder="1" applyAlignment="1">
      <alignment horizontal="center" vertical="center"/>
    </xf>
    <xf numFmtId="0" fontId="82" fillId="0" borderId="28" xfId="0" applyFont="1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82" fillId="0" borderId="21" xfId="0" applyFont="1" applyBorder="1" applyAlignment="1">
      <alignment horizontal="left" vertical="top" wrapText="1"/>
    </xf>
    <xf numFmtId="0" fontId="0" fillId="0" borderId="21" xfId="0" applyBorder="1" applyAlignment="1">
      <alignment horizontal="left" vertical="top" wrapText="1"/>
    </xf>
    <xf numFmtId="0" fontId="85" fillId="0" borderId="23" xfId="0" applyFont="1" applyBorder="1" applyAlignment="1">
      <alignment horizontal="center" vertical="center"/>
    </xf>
    <xf numFmtId="0" fontId="85" fillId="0" borderId="0" xfId="0" applyFont="1" applyBorder="1" applyAlignment="1">
      <alignment horizontal="center" vertical="center"/>
    </xf>
    <xf numFmtId="0" fontId="85" fillId="0" borderId="26" xfId="0" applyFont="1" applyBorder="1" applyAlignment="1">
      <alignment horizontal="center" vertical="center"/>
    </xf>
    <xf numFmtId="0" fontId="82" fillId="0" borderId="23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83" fillId="33" borderId="0" xfId="0" applyFont="1" applyFill="1" applyAlignment="1">
      <alignment horizontal="left" vertical="center"/>
    </xf>
    <xf numFmtId="49" fontId="82" fillId="0" borderId="28" xfId="0" applyNumberFormat="1" applyFont="1" applyBorder="1" applyAlignment="1">
      <alignment horizontal="center" vertical="center"/>
    </xf>
    <xf numFmtId="42" fontId="2" fillId="12" borderId="0" xfId="0" applyNumberFormat="1" applyFont="1" applyFill="1" applyBorder="1" applyAlignment="1">
      <alignment horizontal="center" vertical="center"/>
    </xf>
    <xf numFmtId="0" fontId="2" fillId="1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82" fillId="0" borderId="21" xfId="0" applyFont="1" applyBorder="1" applyAlignment="1">
      <alignment horizontal="left" vertical="center" wrapText="1"/>
    </xf>
    <xf numFmtId="0" fontId="84" fillId="12" borderId="29" xfId="0" applyFont="1" applyFill="1" applyBorder="1" applyAlignment="1">
      <alignment horizontal="left" vertical="center"/>
    </xf>
    <xf numFmtId="0" fontId="84" fillId="12" borderId="31" xfId="0" applyFont="1" applyFill="1" applyBorder="1" applyAlignment="1">
      <alignment horizontal="left" vertical="center"/>
    </xf>
    <xf numFmtId="0" fontId="84" fillId="12" borderId="30" xfId="0" applyFont="1" applyFill="1" applyBorder="1" applyAlignment="1">
      <alignment horizontal="left" vertical="center"/>
    </xf>
    <xf numFmtId="0" fontId="82" fillId="34" borderId="31" xfId="0" applyFont="1" applyFill="1" applyBorder="1" applyAlignment="1">
      <alignment horizontal="left" vertical="top" wrapText="1"/>
    </xf>
    <xf numFmtId="0" fontId="82" fillId="12" borderId="21" xfId="0" applyFont="1" applyFill="1" applyBorder="1" applyAlignment="1">
      <alignment horizontal="left" vertical="center" wrapText="1"/>
    </xf>
    <xf numFmtId="0" fontId="82" fillId="0" borderId="29" xfId="0" applyFont="1" applyBorder="1" applyAlignment="1">
      <alignment horizontal="left" vertical="center" wrapText="1"/>
    </xf>
    <xf numFmtId="0" fontId="82" fillId="0" borderId="31" xfId="0" applyFont="1" applyBorder="1" applyAlignment="1">
      <alignment horizontal="left" vertical="center" wrapText="1"/>
    </xf>
    <xf numFmtId="0" fontId="82" fillId="0" borderId="30" xfId="0" applyFont="1" applyBorder="1" applyAlignment="1">
      <alignment horizontal="left" vertical="center" wrapText="1"/>
    </xf>
    <xf numFmtId="185" fontId="82" fillId="34" borderId="21" xfId="0" applyNumberFormat="1" applyFont="1" applyFill="1" applyBorder="1" applyAlignment="1">
      <alignment horizontal="left" vertical="top" wrapText="1"/>
    </xf>
    <xf numFmtId="185" fontId="0" fillId="34" borderId="21" xfId="0" applyNumberFormat="1" applyFill="1" applyBorder="1" applyAlignment="1">
      <alignment horizontal="left" vertical="top" wrapText="1"/>
    </xf>
    <xf numFmtId="0" fontId="82" fillId="12" borderId="21" xfId="0" applyFont="1" applyFill="1" applyBorder="1" applyAlignment="1">
      <alignment horizontal="left" vertical="top" wrapText="1"/>
    </xf>
    <xf numFmtId="0" fontId="82" fillId="34" borderId="21" xfId="0" applyFont="1" applyFill="1" applyBorder="1" applyAlignment="1">
      <alignment horizontal="left" vertical="top" wrapText="1"/>
    </xf>
    <xf numFmtId="0" fontId="0" fillId="34" borderId="21" xfId="0" applyFill="1" applyBorder="1" applyAlignment="1">
      <alignment horizontal="left" vertical="top" wrapText="1"/>
    </xf>
    <xf numFmtId="0" fontId="82" fillId="12" borderId="31" xfId="0" applyFont="1" applyFill="1" applyBorder="1" applyAlignment="1">
      <alignment horizontal="left" vertical="top" wrapText="1"/>
    </xf>
    <xf numFmtId="0" fontId="82" fillId="12" borderId="30" xfId="0" applyFont="1" applyFill="1" applyBorder="1" applyAlignment="1">
      <alignment horizontal="left" vertical="top" wrapText="1"/>
    </xf>
    <xf numFmtId="0" fontId="82" fillId="34" borderId="29" xfId="0" applyFont="1" applyFill="1" applyBorder="1" applyAlignment="1">
      <alignment horizontal="left" vertical="top" wrapText="1"/>
    </xf>
    <xf numFmtId="0" fontId="82" fillId="34" borderId="30" xfId="0" applyFont="1" applyFill="1" applyBorder="1" applyAlignment="1">
      <alignment horizontal="left" vertical="top" wrapText="1"/>
    </xf>
    <xf numFmtId="0" fontId="91" fillId="34" borderId="0" xfId="0" applyFont="1" applyFill="1" applyAlignment="1">
      <alignment horizontal="center" vertical="center"/>
    </xf>
    <xf numFmtId="49" fontId="84" fillId="0" borderId="28" xfId="0" applyNumberFormat="1" applyFont="1" applyBorder="1" applyAlignment="1">
      <alignment horizontal="center" vertical="center"/>
    </xf>
    <xf numFmtId="0" fontId="83" fillId="33" borderId="29" xfId="0" applyFont="1" applyFill="1" applyBorder="1" applyAlignment="1">
      <alignment horizontal="left" vertical="center"/>
    </xf>
    <xf numFmtId="0" fontId="83" fillId="33" borderId="31" xfId="0" applyFont="1" applyFill="1" applyBorder="1" applyAlignment="1">
      <alignment horizontal="left" vertical="center"/>
    </xf>
    <xf numFmtId="0" fontId="83" fillId="33" borderId="30" xfId="0" applyFont="1" applyFill="1" applyBorder="1" applyAlignment="1">
      <alignment horizontal="left" vertical="center"/>
    </xf>
    <xf numFmtId="0" fontId="92" fillId="34" borderId="0" xfId="0" applyFont="1" applyFill="1" applyAlignment="1">
      <alignment horizontal="center" vertical="center"/>
    </xf>
    <xf numFmtId="49" fontId="86" fillId="0" borderId="0" xfId="0" applyNumberFormat="1" applyFont="1" applyAlignment="1">
      <alignment horizontal="right" vertical="center"/>
    </xf>
    <xf numFmtId="49" fontId="84" fillId="0" borderId="0" xfId="0" applyNumberFormat="1" applyFont="1" applyAlignment="1">
      <alignment horizontal="right" vertical="center"/>
    </xf>
    <xf numFmtId="0" fontId="76" fillId="34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5" fillId="33" borderId="18" xfId="0" applyFont="1" applyFill="1" applyBorder="1" applyAlignment="1">
      <alignment horizontal="right" vertical="center" wrapText="1"/>
    </xf>
    <xf numFmtId="0" fontId="77" fillId="33" borderId="19" xfId="0" applyFont="1" applyFill="1" applyBorder="1" applyAlignment="1">
      <alignment vertical="center"/>
    </xf>
    <xf numFmtId="0" fontId="80" fillId="33" borderId="0" xfId="0" applyFont="1" applyFill="1" applyBorder="1" applyAlignment="1">
      <alignment horizontal="left" vertical="center"/>
    </xf>
    <xf numFmtId="0" fontId="2" fillId="33" borderId="0" xfId="0" applyFont="1" applyFill="1" applyBorder="1" applyAlignment="1">
      <alignment horizontal="center" vertical="center"/>
    </xf>
    <xf numFmtId="0" fontId="9" fillId="0" borderId="33" xfId="0" applyFont="1" applyFill="1" applyBorder="1" applyAlignment="1">
      <alignment horizontal="center" vertical="center"/>
    </xf>
    <xf numFmtId="0" fontId="9" fillId="0" borderId="34" xfId="0" applyFont="1" applyFill="1" applyBorder="1" applyAlignment="1">
      <alignment horizontal="center" vertical="center"/>
    </xf>
    <xf numFmtId="0" fontId="9" fillId="0" borderId="35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18" borderId="0" xfId="0" applyFont="1" applyFill="1" applyBorder="1" applyAlignment="1">
      <alignment horizontal="center" vertical="center"/>
    </xf>
    <xf numFmtId="0" fontId="3" fillId="0" borderId="0" xfId="0" applyFont="1" applyAlignment="1">
      <alignment/>
    </xf>
    <xf numFmtId="167" fontId="2" fillId="18" borderId="0" xfId="0" applyNumberFormat="1" applyFont="1" applyFill="1" applyBorder="1" applyAlignment="1">
      <alignment horizontal="center" vertical="center"/>
    </xf>
    <xf numFmtId="167" fontId="2" fillId="18" borderId="17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7" xfId="0" applyFont="1" applyBorder="1" applyAlignment="1">
      <alignment/>
    </xf>
    <xf numFmtId="0" fontId="75" fillId="33" borderId="18" xfId="0" applyFont="1" applyFill="1" applyBorder="1" applyAlignment="1">
      <alignment horizontal="left" vertical="center"/>
    </xf>
    <xf numFmtId="0" fontId="75" fillId="33" borderId="19" xfId="0" applyFont="1" applyFill="1" applyBorder="1" applyAlignment="1">
      <alignment horizontal="left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1838325</xdr:colOff>
      <xdr:row>1</xdr:row>
      <xdr:rowOff>76200</xdr:rowOff>
    </xdr:from>
    <xdr:to>
      <xdr:col>6</xdr:col>
      <xdr:colOff>2581275</xdr:colOff>
      <xdr:row>3</xdr:row>
      <xdr:rowOff>219075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05525" y="342900"/>
          <a:ext cx="7429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133350</xdr:colOff>
      <xdr:row>0</xdr:row>
      <xdr:rowOff>0</xdr:rowOff>
    </xdr:from>
    <xdr:to>
      <xdr:col>6</xdr:col>
      <xdr:colOff>876300</xdr:colOff>
      <xdr:row>1</xdr:row>
      <xdr:rowOff>180975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96050" y="0"/>
          <a:ext cx="7429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133350</xdr:colOff>
      <xdr:row>0</xdr:row>
      <xdr:rowOff>0</xdr:rowOff>
    </xdr:from>
    <xdr:to>
      <xdr:col>15</xdr:col>
      <xdr:colOff>9525</xdr:colOff>
      <xdr:row>2</xdr:row>
      <xdr:rowOff>161925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620500" y="0"/>
          <a:ext cx="7429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276225</xdr:colOff>
      <xdr:row>0</xdr:row>
      <xdr:rowOff>9525</xdr:rowOff>
    </xdr:from>
    <xdr:to>
      <xdr:col>7</xdr:col>
      <xdr:colOff>9525</xdr:colOff>
      <xdr:row>1</xdr:row>
      <xdr:rowOff>209550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781800" y="9525"/>
          <a:ext cx="7429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5753100</xdr:colOff>
      <xdr:row>0</xdr:row>
      <xdr:rowOff>0</xdr:rowOff>
    </xdr:from>
    <xdr:to>
      <xdr:col>1</xdr:col>
      <xdr:colOff>6496050</xdr:colOff>
      <xdr:row>3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72175" y="0"/>
          <a:ext cx="7429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J67"/>
  <sheetViews>
    <sheetView tabSelected="1" zoomScalePageLayoutView="0" workbookViewId="0" topLeftCell="A1">
      <selection activeCell="E10" sqref="E10:G10"/>
    </sheetView>
  </sheetViews>
  <sheetFormatPr defaultColWidth="12" defaultRowHeight="12"/>
  <cols>
    <col min="1" max="1" width="2.66015625" style="117" customWidth="1"/>
    <col min="2" max="2" width="2.33203125" style="140" customWidth="1"/>
    <col min="3" max="3" width="2.66015625" style="141" customWidth="1"/>
    <col min="4" max="4" width="50.66015625" style="111" customWidth="1"/>
    <col min="5" max="6" width="8.16015625" style="111" customWidth="1"/>
    <col min="7" max="7" width="45.33203125" style="111" customWidth="1"/>
    <col min="8" max="8" width="12" style="111" customWidth="1"/>
    <col min="9" max="9" width="13.66015625" style="111" bestFit="1" customWidth="1"/>
    <col min="10" max="16384" width="12" style="111" customWidth="1"/>
  </cols>
  <sheetData>
    <row r="1" spans="1:7" ht="21">
      <c r="A1" s="249" t="s">
        <v>66</v>
      </c>
      <c r="B1" s="249"/>
      <c r="C1" s="249"/>
      <c r="D1" s="249"/>
      <c r="E1" s="249"/>
      <c r="F1" s="249"/>
      <c r="G1" s="249"/>
    </row>
    <row r="2" spans="1:7" ht="18.75" customHeight="1">
      <c r="A2" s="250"/>
      <c r="B2" s="251"/>
      <c r="C2" s="251"/>
      <c r="D2" s="251"/>
      <c r="E2" s="251"/>
      <c r="F2" s="251"/>
      <c r="G2" s="251"/>
    </row>
    <row r="3" spans="1:7" ht="18.75">
      <c r="A3" s="252" t="s">
        <v>67</v>
      </c>
      <c r="B3" s="252"/>
      <c r="C3" s="252"/>
      <c r="D3" s="252"/>
      <c r="E3" s="252"/>
      <c r="F3" s="252"/>
      <c r="G3" s="252"/>
    </row>
    <row r="4" spans="1:7" ht="18.75">
      <c r="A4" s="252" t="s">
        <v>145</v>
      </c>
      <c r="B4" s="252"/>
      <c r="C4" s="252"/>
      <c r="D4" s="252"/>
      <c r="E4" s="252"/>
      <c r="F4" s="252"/>
      <c r="G4" s="252"/>
    </row>
    <row r="5" spans="1:7" ht="18.75">
      <c r="A5" s="252" t="s">
        <v>135</v>
      </c>
      <c r="B5" s="252"/>
      <c r="C5" s="252"/>
      <c r="D5" s="252"/>
      <c r="E5" s="252"/>
      <c r="F5" s="252"/>
      <c r="G5" s="252"/>
    </row>
    <row r="6" spans="1:7" ht="15.75">
      <c r="A6" s="244" t="s">
        <v>137</v>
      </c>
      <c r="B6" s="244"/>
      <c r="C6" s="244"/>
      <c r="D6" s="244"/>
      <c r="E6" s="244"/>
      <c r="F6" s="244"/>
      <c r="G6" s="244"/>
    </row>
    <row r="7" spans="1:7" ht="15.75">
      <c r="A7" s="244" t="s">
        <v>138</v>
      </c>
      <c r="B7" s="244"/>
      <c r="C7" s="244"/>
      <c r="D7" s="244"/>
      <c r="E7" s="244"/>
      <c r="F7" s="244"/>
      <c r="G7" s="244"/>
    </row>
    <row r="8" spans="1:7" ht="15.75">
      <c r="A8" s="245"/>
      <c r="B8" s="245"/>
      <c r="C8" s="245"/>
      <c r="D8" s="245"/>
      <c r="E8" s="245"/>
      <c r="F8" s="245"/>
      <c r="G8" s="245"/>
    </row>
    <row r="9" spans="1:7" ht="18.75" customHeight="1">
      <c r="A9" s="112" t="s">
        <v>68</v>
      </c>
      <c r="B9" s="246" t="s">
        <v>69</v>
      </c>
      <c r="C9" s="247"/>
      <c r="D9" s="247"/>
      <c r="E9" s="247"/>
      <c r="F9" s="247"/>
      <c r="G9" s="248"/>
    </row>
    <row r="10" spans="1:7" ht="18" customHeight="1">
      <c r="A10" s="113"/>
      <c r="B10" s="114" t="s">
        <v>70</v>
      </c>
      <c r="C10" s="187" t="s">
        <v>71</v>
      </c>
      <c r="D10" s="188"/>
      <c r="E10" s="238"/>
      <c r="F10" s="238"/>
      <c r="G10" s="238"/>
    </row>
    <row r="11" spans="1:7" ht="18" customHeight="1">
      <c r="A11" s="113"/>
      <c r="B11" s="114" t="s">
        <v>72</v>
      </c>
      <c r="C11" s="187" t="s">
        <v>73</v>
      </c>
      <c r="D11" s="188"/>
      <c r="E11" s="238"/>
      <c r="F11" s="238"/>
      <c r="G11" s="239"/>
    </row>
    <row r="12" spans="1:7" ht="18" customHeight="1">
      <c r="A12" s="113"/>
      <c r="B12" s="114" t="s">
        <v>74</v>
      </c>
      <c r="C12" s="187" t="s">
        <v>75</v>
      </c>
      <c r="D12" s="240"/>
      <c r="E12" s="240"/>
      <c r="F12" s="240"/>
      <c r="G12" s="241"/>
    </row>
    <row r="13" spans="1:7" ht="172.5" customHeight="1">
      <c r="A13" s="113"/>
      <c r="B13" s="115"/>
      <c r="C13" s="242"/>
      <c r="D13" s="230"/>
      <c r="E13" s="230"/>
      <c r="F13" s="230"/>
      <c r="G13" s="243"/>
    </row>
    <row r="14" spans="1:7" ht="18" customHeight="1">
      <c r="A14" s="113"/>
      <c r="B14" s="114" t="s">
        <v>76</v>
      </c>
      <c r="C14" s="187" t="s">
        <v>77</v>
      </c>
      <c r="D14" s="188"/>
      <c r="E14" s="238"/>
      <c r="F14" s="238"/>
      <c r="G14" s="239"/>
    </row>
    <row r="15" spans="1:7" ht="18" customHeight="1">
      <c r="A15" s="113"/>
      <c r="B15" s="114" t="s">
        <v>78</v>
      </c>
      <c r="C15" s="187" t="s">
        <v>79</v>
      </c>
      <c r="D15" s="188"/>
      <c r="E15" s="238"/>
      <c r="F15" s="238"/>
      <c r="G15" s="239"/>
    </row>
    <row r="16" spans="1:10" ht="18" customHeight="1">
      <c r="A16" s="113"/>
      <c r="B16" s="114" t="s">
        <v>80</v>
      </c>
      <c r="C16" s="187" t="s">
        <v>81</v>
      </c>
      <c r="D16" s="188"/>
      <c r="E16" s="235"/>
      <c r="F16" s="235"/>
      <c r="G16" s="236"/>
      <c r="J16" s="116"/>
    </row>
    <row r="17" spans="1:7" ht="18" customHeight="1">
      <c r="A17" s="113"/>
      <c r="B17" s="114" t="s">
        <v>82</v>
      </c>
      <c r="C17" s="237" t="s">
        <v>83</v>
      </c>
      <c r="D17" s="237"/>
      <c r="E17" s="238"/>
      <c r="F17" s="238"/>
      <c r="G17" s="239"/>
    </row>
    <row r="18" spans="1:7" ht="18" customHeight="1">
      <c r="A18" s="113"/>
      <c r="B18" s="114" t="s">
        <v>84</v>
      </c>
      <c r="C18" s="187" t="s">
        <v>124</v>
      </c>
      <c r="D18" s="188"/>
      <c r="E18" s="189"/>
      <c r="F18" s="189"/>
      <c r="G18" s="190"/>
    </row>
    <row r="19" spans="1:7" ht="18" customHeight="1">
      <c r="A19" s="113"/>
      <c r="B19" s="114" t="s">
        <v>96</v>
      </c>
      <c r="C19" s="187" t="s">
        <v>144</v>
      </c>
      <c r="D19" s="188"/>
      <c r="E19" s="189"/>
      <c r="F19" s="189"/>
      <c r="G19" s="190"/>
    </row>
    <row r="20" spans="2:7" ht="18" customHeight="1">
      <c r="B20" s="118"/>
      <c r="C20" s="119"/>
      <c r="D20" s="230"/>
      <c r="E20" s="230"/>
      <c r="F20" s="230"/>
      <c r="G20" s="230"/>
    </row>
    <row r="21" spans="1:7" ht="18.75" customHeight="1">
      <c r="A21" s="112" t="s">
        <v>85</v>
      </c>
      <c r="B21" s="200" t="s">
        <v>86</v>
      </c>
      <c r="C21" s="200"/>
      <c r="D21" s="200"/>
      <c r="E21" s="200"/>
      <c r="F21" s="200"/>
      <c r="G21" s="200"/>
    </row>
    <row r="22" spans="1:7" ht="99" customHeight="1">
      <c r="A22" s="113"/>
      <c r="B22" s="114" t="s">
        <v>70</v>
      </c>
      <c r="C22" s="231" t="s">
        <v>87</v>
      </c>
      <c r="D22" s="231"/>
      <c r="E22" s="226"/>
      <c r="F22" s="226"/>
      <c r="G22" s="226"/>
    </row>
    <row r="23" spans="1:7" ht="163.5" customHeight="1">
      <c r="A23" s="113"/>
      <c r="B23" s="114" t="s">
        <v>72</v>
      </c>
      <c r="C23" s="191" t="s">
        <v>88</v>
      </c>
      <c r="D23" s="201"/>
      <c r="E23" s="232"/>
      <c r="F23" s="233"/>
      <c r="G23" s="234"/>
    </row>
    <row r="24" spans="1:7" ht="114.75" customHeight="1">
      <c r="A24" s="113"/>
      <c r="B24" s="114" t="s">
        <v>74</v>
      </c>
      <c r="C24" s="191" t="s">
        <v>89</v>
      </c>
      <c r="D24" s="192"/>
      <c r="E24" s="226"/>
      <c r="F24" s="226"/>
      <c r="G24" s="226"/>
    </row>
    <row r="25" spans="1:7" ht="114.75" customHeight="1">
      <c r="A25" s="113"/>
      <c r="B25" s="114" t="s">
        <v>76</v>
      </c>
      <c r="C25" s="191" t="s">
        <v>133</v>
      </c>
      <c r="D25" s="192"/>
      <c r="E25" s="193"/>
      <c r="F25" s="194"/>
      <c r="G25" s="195"/>
    </row>
    <row r="26" spans="1:7" ht="37.5" customHeight="1">
      <c r="A26" s="113"/>
      <c r="B26" s="114" t="s">
        <v>78</v>
      </c>
      <c r="C26" s="191" t="s">
        <v>90</v>
      </c>
      <c r="D26" s="192"/>
      <c r="E26" s="226"/>
      <c r="F26" s="226"/>
      <c r="G26" s="226"/>
    </row>
    <row r="27" spans="1:7" ht="18" customHeight="1">
      <c r="A27" s="113"/>
      <c r="B27" s="114" t="s">
        <v>80</v>
      </c>
      <c r="C27" s="191" t="s">
        <v>91</v>
      </c>
      <c r="D27" s="192"/>
      <c r="E27" s="226"/>
      <c r="F27" s="226"/>
      <c r="G27" s="226"/>
    </row>
    <row r="28" spans="2:7" ht="15" customHeight="1">
      <c r="B28" s="118"/>
      <c r="C28" s="119"/>
      <c r="D28" s="198"/>
      <c r="E28" s="199"/>
      <c r="F28" s="199"/>
      <c r="G28" s="199"/>
    </row>
    <row r="29" spans="1:7" ht="18.75" customHeight="1">
      <c r="A29" s="112" t="s">
        <v>92</v>
      </c>
      <c r="B29" s="200" t="s">
        <v>93</v>
      </c>
      <c r="C29" s="200"/>
      <c r="D29" s="200"/>
      <c r="E29" s="200"/>
      <c r="F29" s="200"/>
      <c r="G29" s="200"/>
    </row>
    <row r="30" spans="1:7" s="121" customFormat="1" ht="18" customHeight="1">
      <c r="A30" s="120"/>
      <c r="B30" s="114" t="s">
        <v>70</v>
      </c>
      <c r="C30" s="191" t="s">
        <v>117</v>
      </c>
      <c r="D30" s="201"/>
      <c r="E30" s="202"/>
      <c r="F30" s="203"/>
      <c r="G30" s="204"/>
    </row>
    <row r="31" spans="1:7" ht="18" customHeight="1">
      <c r="A31" s="113"/>
      <c r="B31" s="114" t="s">
        <v>72</v>
      </c>
      <c r="C31" s="191" t="s">
        <v>94</v>
      </c>
      <c r="D31" s="201"/>
      <c r="E31" s="226"/>
      <c r="F31" s="226"/>
      <c r="G31" s="226"/>
    </row>
    <row r="32" spans="1:7" ht="18" customHeight="1">
      <c r="A32" s="113"/>
      <c r="B32" s="114" t="s">
        <v>74</v>
      </c>
      <c r="C32" s="227" t="s">
        <v>95</v>
      </c>
      <c r="D32" s="228"/>
      <c r="E32" s="228"/>
      <c r="F32" s="228"/>
      <c r="G32" s="229"/>
    </row>
    <row r="33" spans="1:7" ht="18" customHeight="1">
      <c r="A33" s="113"/>
      <c r="B33" s="122"/>
      <c r="C33" s="123" t="s">
        <v>96</v>
      </c>
      <c r="D33" s="124" t="s">
        <v>97</v>
      </c>
      <c r="E33" s="226"/>
      <c r="F33" s="226"/>
      <c r="G33" s="226"/>
    </row>
    <row r="34" spans="1:7" ht="88.5" customHeight="1">
      <c r="A34" s="113"/>
      <c r="B34" s="122"/>
      <c r="C34" s="123" t="s">
        <v>98</v>
      </c>
      <c r="D34" s="124" t="s">
        <v>99</v>
      </c>
      <c r="E34" s="226"/>
      <c r="F34" s="226"/>
      <c r="G34" s="226"/>
    </row>
    <row r="35" spans="1:7" ht="18" customHeight="1">
      <c r="A35" s="113"/>
      <c r="B35" s="114" t="s">
        <v>76</v>
      </c>
      <c r="C35" s="191" t="s">
        <v>100</v>
      </c>
      <c r="D35" s="201"/>
      <c r="E35" s="226"/>
      <c r="F35" s="226"/>
      <c r="G35" s="226"/>
    </row>
    <row r="36" spans="1:7" ht="65.25" customHeight="1">
      <c r="A36" s="113"/>
      <c r="B36" s="114" t="s">
        <v>78</v>
      </c>
      <c r="C36" s="191" t="s">
        <v>118</v>
      </c>
      <c r="D36" s="201"/>
      <c r="E36" s="226"/>
      <c r="F36" s="226"/>
      <c r="G36" s="226"/>
    </row>
    <row r="37" spans="1:7" ht="15.75">
      <c r="A37" s="125"/>
      <c r="B37" s="126"/>
      <c r="C37" s="127"/>
      <c r="D37" s="205"/>
      <c r="E37" s="206"/>
      <c r="F37" s="206"/>
      <c r="G37" s="206"/>
    </row>
    <row r="38" spans="1:7" ht="15.75">
      <c r="A38" s="125"/>
      <c r="B38" s="126"/>
      <c r="C38" s="127"/>
      <c r="D38" s="128"/>
      <c r="E38" s="225"/>
      <c r="F38" s="225"/>
      <c r="G38" s="129"/>
    </row>
    <row r="39" spans="1:7" ht="18.75" customHeight="1">
      <c r="A39" s="125"/>
      <c r="B39" s="111"/>
      <c r="C39" s="111"/>
      <c r="D39" s="130" t="s">
        <v>0</v>
      </c>
      <c r="E39" s="224" t="s">
        <v>57</v>
      </c>
      <c r="F39" s="224"/>
      <c r="G39" s="155" t="s">
        <v>125</v>
      </c>
    </row>
    <row r="40" spans="1:7" ht="16.5" customHeight="1">
      <c r="A40" s="125"/>
      <c r="B40" s="126"/>
      <c r="C40" s="131"/>
      <c r="D40" s="82" t="s">
        <v>101</v>
      </c>
      <c r="E40" s="210">
        <f>'Part C Financial Plan'!F15</f>
        <v>0</v>
      </c>
      <c r="F40" s="210"/>
      <c r="G40" s="133">
        <f>'Part C Financial Plan'!G15</f>
        <v>0</v>
      </c>
    </row>
    <row r="41" spans="1:7" ht="16.5" customHeight="1">
      <c r="A41" s="125"/>
      <c r="B41" s="126"/>
      <c r="C41" s="131"/>
      <c r="D41" s="82" t="s">
        <v>119</v>
      </c>
      <c r="E41" s="210">
        <f>'Part C Financial Plan'!F24</f>
        <v>0</v>
      </c>
      <c r="F41" s="210"/>
      <c r="G41" s="133">
        <f>'Part C Financial Plan'!G24</f>
        <v>0</v>
      </c>
    </row>
    <row r="42" spans="1:7" ht="16.5" customHeight="1">
      <c r="A42" s="125"/>
      <c r="B42" s="126"/>
      <c r="C42" s="131"/>
      <c r="D42" s="82" t="s">
        <v>102</v>
      </c>
      <c r="E42" s="210"/>
      <c r="F42" s="210"/>
      <c r="G42" s="133"/>
    </row>
    <row r="43" spans="1:7" ht="16.5" customHeight="1">
      <c r="A43" s="125"/>
      <c r="B43" s="126"/>
      <c r="C43" s="131"/>
      <c r="D43" s="132" t="s">
        <v>103</v>
      </c>
      <c r="E43" s="210">
        <f>'Part C Financial Plan'!F32</f>
        <v>0</v>
      </c>
      <c r="F43" s="210"/>
      <c r="G43" s="133">
        <f>'Part C Financial Plan'!G32</f>
        <v>0</v>
      </c>
    </row>
    <row r="44" spans="1:9" ht="16.5" customHeight="1">
      <c r="A44" s="125"/>
      <c r="B44" s="126"/>
      <c r="C44" s="131"/>
      <c r="D44" s="132" t="s">
        <v>104</v>
      </c>
      <c r="E44" s="210">
        <f>'Part C Financial Plan'!F39</f>
        <v>0</v>
      </c>
      <c r="F44" s="210"/>
      <c r="G44" s="133">
        <f>'Part C Financial Plan'!G39</f>
        <v>0</v>
      </c>
      <c r="I44" s="134"/>
    </row>
    <row r="45" spans="1:9" ht="16.5" customHeight="1">
      <c r="A45" s="125"/>
      <c r="B45" s="126"/>
      <c r="C45" s="131"/>
      <c r="D45" s="82" t="s">
        <v>105</v>
      </c>
      <c r="E45" s="210"/>
      <c r="F45" s="210"/>
      <c r="G45" s="133"/>
      <c r="I45" s="134"/>
    </row>
    <row r="46" spans="1:9" ht="16.5" customHeight="1">
      <c r="A46" s="125"/>
      <c r="B46" s="126"/>
      <c r="C46" s="127"/>
      <c r="D46" s="135" t="s">
        <v>122</v>
      </c>
      <c r="E46" s="211">
        <f>'Part C Financial Plan'!F43</f>
        <v>0</v>
      </c>
      <c r="F46" s="211"/>
      <c r="G46" s="136">
        <f>'Part C Financial Plan'!G42</f>
        <v>0</v>
      </c>
      <c r="I46" s="137"/>
    </row>
    <row r="47" spans="1:8" s="138" customFormat="1" ht="18.75" customHeight="1">
      <c r="A47" s="125"/>
      <c r="D47" s="139" t="s">
        <v>120</v>
      </c>
      <c r="E47" s="223">
        <f>'Part C Financial Plan'!F47</f>
        <v>0</v>
      </c>
      <c r="F47" s="223"/>
      <c r="G47" s="156">
        <f>'Part C Financial Plan'!G47</f>
        <v>0</v>
      </c>
      <c r="H47" s="111"/>
    </row>
    <row r="48" spans="4:7" ht="15.75">
      <c r="D48" s="205"/>
      <c r="E48" s="206"/>
      <c r="F48" s="206"/>
      <c r="G48" s="206"/>
    </row>
    <row r="49" spans="4:9" ht="15.75">
      <c r="D49" s="212"/>
      <c r="E49" s="213"/>
      <c r="F49" s="213"/>
      <c r="G49" s="213"/>
      <c r="I49" s="142"/>
    </row>
    <row r="50" spans="1:9" ht="18.75" customHeight="1">
      <c r="A50" s="112" t="s">
        <v>106</v>
      </c>
      <c r="B50" s="200" t="s">
        <v>107</v>
      </c>
      <c r="C50" s="200"/>
      <c r="D50" s="200"/>
      <c r="E50" s="200"/>
      <c r="F50" s="200"/>
      <c r="G50" s="200"/>
      <c r="I50" s="142"/>
    </row>
    <row r="51" spans="1:9" ht="31.5" customHeight="1">
      <c r="A51" s="113"/>
      <c r="B51" s="114" t="s">
        <v>70</v>
      </c>
      <c r="C51" s="187" t="s">
        <v>134</v>
      </c>
      <c r="D51" s="188"/>
      <c r="E51" s="189"/>
      <c r="F51" s="189"/>
      <c r="G51" s="189"/>
      <c r="I51" s="142"/>
    </row>
    <row r="52" spans="1:9" ht="16.5" customHeight="1">
      <c r="A52" s="113"/>
      <c r="B52" s="114" t="s">
        <v>72</v>
      </c>
      <c r="C52" s="187" t="s">
        <v>108</v>
      </c>
      <c r="D52" s="188"/>
      <c r="E52" s="214"/>
      <c r="F52" s="214"/>
      <c r="G52" s="215"/>
      <c r="I52" s="142"/>
    </row>
    <row r="53" spans="1:9" ht="16.5" customHeight="1">
      <c r="A53" s="113"/>
      <c r="B53" s="114" t="s">
        <v>74</v>
      </c>
      <c r="C53" s="187" t="s">
        <v>109</v>
      </c>
      <c r="D53" s="188"/>
      <c r="E53" s="214"/>
      <c r="F53" s="214"/>
      <c r="G53" s="215"/>
      <c r="I53" s="142"/>
    </row>
    <row r="54" spans="1:9" ht="16.5" customHeight="1">
      <c r="A54" s="113"/>
      <c r="B54" s="114" t="s">
        <v>76</v>
      </c>
      <c r="C54" s="187" t="s">
        <v>110</v>
      </c>
      <c r="D54" s="188"/>
      <c r="E54" s="214"/>
      <c r="F54" s="214"/>
      <c r="G54" s="215"/>
      <c r="I54" s="142"/>
    </row>
    <row r="55" spans="3:9" ht="15.75">
      <c r="C55" s="111"/>
      <c r="D55" s="219"/>
      <c r="E55" s="220"/>
      <c r="F55" s="220"/>
      <c r="G55" s="220"/>
      <c r="I55" s="142"/>
    </row>
    <row r="56" spans="3:9" ht="15.75">
      <c r="C56" s="111"/>
      <c r="D56" s="212"/>
      <c r="E56" s="213"/>
      <c r="F56" s="213"/>
      <c r="G56" s="213"/>
      <c r="I56" s="142"/>
    </row>
    <row r="57" spans="1:7" ht="18.75" customHeight="1">
      <c r="A57" s="112" t="s">
        <v>111</v>
      </c>
      <c r="B57" s="200" t="s">
        <v>112</v>
      </c>
      <c r="C57" s="200"/>
      <c r="D57" s="200"/>
      <c r="E57" s="200"/>
      <c r="F57" s="200"/>
      <c r="G57" s="200"/>
    </row>
    <row r="58" spans="1:7" ht="83.25" customHeight="1">
      <c r="A58" s="113"/>
      <c r="B58" s="207"/>
      <c r="C58" s="208"/>
      <c r="D58" s="208"/>
      <c r="E58" s="208"/>
      <c r="F58" s="208"/>
      <c r="G58" s="209"/>
    </row>
    <row r="59" spans="4:7" ht="15.75">
      <c r="D59" s="143"/>
      <c r="E59" s="143"/>
      <c r="F59" s="143"/>
      <c r="G59" s="144"/>
    </row>
    <row r="60" spans="1:7" ht="18.75" customHeight="1">
      <c r="A60" s="221" t="s">
        <v>113</v>
      </c>
      <c r="B60" s="221"/>
      <c r="C60" s="221"/>
      <c r="D60" s="221"/>
      <c r="E60" s="221"/>
      <c r="F60" s="221"/>
      <c r="G60" s="221"/>
    </row>
    <row r="61" spans="1:7" ht="15.75">
      <c r="A61" s="145"/>
      <c r="B61" s="146"/>
      <c r="C61" s="147"/>
      <c r="D61" s="148"/>
      <c r="E61" s="148"/>
      <c r="F61" s="148"/>
      <c r="G61" s="149"/>
    </row>
    <row r="62" spans="1:7" ht="15.75">
      <c r="A62" s="150"/>
      <c r="B62" s="126"/>
      <c r="C62" s="127"/>
      <c r="D62" s="138"/>
      <c r="E62" s="138"/>
      <c r="F62" s="138"/>
      <c r="G62" s="151"/>
    </row>
    <row r="63" spans="1:7" ht="15.75">
      <c r="A63" s="150"/>
      <c r="B63" s="126"/>
      <c r="C63" s="222"/>
      <c r="D63" s="222"/>
      <c r="E63" s="138"/>
      <c r="F63" s="196"/>
      <c r="G63" s="197"/>
    </row>
    <row r="64" spans="1:7" ht="15.75">
      <c r="A64" s="150"/>
      <c r="B64" s="126"/>
      <c r="C64" s="216" t="s">
        <v>114</v>
      </c>
      <c r="D64" s="216"/>
      <c r="E64" s="138"/>
      <c r="F64" s="217" t="s">
        <v>115</v>
      </c>
      <c r="G64" s="218"/>
    </row>
    <row r="65" spans="1:7" ht="15.75">
      <c r="A65" s="152"/>
      <c r="B65" s="153"/>
      <c r="C65" s="196" t="s">
        <v>149</v>
      </c>
      <c r="D65" s="196"/>
      <c r="E65" s="154"/>
      <c r="F65" s="196" t="s">
        <v>116</v>
      </c>
      <c r="G65" s="197"/>
    </row>
    <row r="67" ht="15">
      <c r="A67" s="186" t="s">
        <v>152</v>
      </c>
    </row>
  </sheetData>
  <sheetProtection/>
  <mergeCells count="87">
    <mergeCell ref="A1:G1"/>
    <mergeCell ref="A2:G2"/>
    <mergeCell ref="A3:G3"/>
    <mergeCell ref="A4:G4"/>
    <mergeCell ref="A5:G5"/>
    <mergeCell ref="A6:G6"/>
    <mergeCell ref="A7:G7"/>
    <mergeCell ref="A8:G8"/>
    <mergeCell ref="B9:G9"/>
    <mergeCell ref="C10:D10"/>
    <mergeCell ref="E10:G10"/>
    <mergeCell ref="C11:D11"/>
    <mergeCell ref="E11:G11"/>
    <mergeCell ref="C12:G12"/>
    <mergeCell ref="C13:G13"/>
    <mergeCell ref="C14:D14"/>
    <mergeCell ref="E14:G14"/>
    <mergeCell ref="C15:D15"/>
    <mergeCell ref="E15:G15"/>
    <mergeCell ref="C16:D16"/>
    <mergeCell ref="E16:G16"/>
    <mergeCell ref="C17:D17"/>
    <mergeCell ref="E17:G17"/>
    <mergeCell ref="C18:D18"/>
    <mergeCell ref="E18:G18"/>
    <mergeCell ref="D20:G20"/>
    <mergeCell ref="B21:G21"/>
    <mergeCell ref="C22:D22"/>
    <mergeCell ref="E22:G22"/>
    <mergeCell ref="C23:D23"/>
    <mergeCell ref="E23:G23"/>
    <mergeCell ref="C24:D24"/>
    <mergeCell ref="E24:G24"/>
    <mergeCell ref="C26:D26"/>
    <mergeCell ref="E26:G26"/>
    <mergeCell ref="C27:D27"/>
    <mergeCell ref="E27:G27"/>
    <mergeCell ref="C36:D36"/>
    <mergeCell ref="E36:G36"/>
    <mergeCell ref="C31:D31"/>
    <mergeCell ref="E31:G31"/>
    <mergeCell ref="C32:G32"/>
    <mergeCell ref="E33:G33"/>
    <mergeCell ref="C35:D35"/>
    <mergeCell ref="E41:F41"/>
    <mergeCell ref="E42:F42"/>
    <mergeCell ref="E38:F38"/>
    <mergeCell ref="E40:F40"/>
    <mergeCell ref="E34:G34"/>
    <mergeCell ref="E35:G35"/>
    <mergeCell ref="C64:D64"/>
    <mergeCell ref="F64:G64"/>
    <mergeCell ref="C53:D53"/>
    <mergeCell ref="E53:G53"/>
    <mergeCell ref="C54:D54"/>
    <mergeCell ref="E54:G54"/>
    <mergeCell ref="D55:G55"/>
    <mergeCell ref="D56:G56"/>
    <mergeCell ref="A60:G60"/>
    <mergeCell ref="C63:D63"/>
    <mergeCell ref="F63:G63"/>
    <mergeCell ref="D49:G49"/>
    <mergeCell ref="B50:G50"/>
    <mergeCell ref="C51:D51"/>
    <mergeCell ref="E51:G51"/>
    <mergeCell ref="C52:D52"/>
    <mergeCell ref="E52:G52"/>
    <mergeCell ref="D37:G37"/>
    <mergeCell ref="B57:G57"/>
    <mergeCell ref="B58:G58"/>
    <mergeCell ref="E43:F43"/>
    <mergeCell ref="E44:F44"/>
    <mergeCell ref="E45:F45"/>
    <mergeCell ref="E46:F46"/>
    <mergeCell ref="E47:F47"/>
    <mergeCell ref="D48:G48"/>
    <mergeCell ref="E39:F39"/>
    <mergeCell ref="C19:D19"/>
    <mergeCell ref="E19:G19"/>
    <mergeCell ref="C25:D25"/>
    <mergeCell ref="E25:G25"/>
    <mergeCell ref="C65:D65"/>
    <mergeCell ref="F65:G65"/>
    <mergeCell ref="D28:G28"/>
    <mergeCell ref="B29:G29"/>
    <mergeCell ref="C30:D30"/>
    <mergeCell ref="E30:G30"/>
  </mergeCells>
  <printOptions/>
  <pageMargins left="0.45" right="0.25" top="0.31" bottom="0.23" header="0.3" footer="0.25"/>
  <pageSetup fitToHeight="0" fitToWidth="1" horizontalDpi="600" verticalDpi="600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G36"/>
  <sheetViews>
    <sheetView zoomScalePageLayoutView="0" workbookViewId="0" topLeftCell="A1">
      <selection activeCell="B14" sqref="B14"/>
    </sheetView>
  </sheetViews>
  <sheetFormatPr defaultColWidth="12" defaultRowHeight="12"/>
  <cols>
    <col min="1" max="1" width="36.33203125" style="22" customWidth="1"/>
    <col min="2" max="2" width="14.16015625" style="22" customWidth="1"/>
    <col min="3" max="3" width="14.33203125" style="22" customWidth="1"/>
    <col min="4" max="4" width="17.83203125" style="22" customWidth="1"/>
    <col min="5" max="6" width="14.33203125" style="22" customWidth="1"/>
    <col min="7" max="7" width="15.33203125" style="22" customWidth="1"/>
    <col min="8" max="16384" width="12" style="22" customWidth="1"/>
  </cols>
  <sheetData>
    <row r="1" spans="1:7" ht="35.25" customHeight="1">
      <c r="A1" s="67" t="s">
        <v>146</v>
      </c>
      <c r="B1" s="21"/>
      <c r="F1" s="253"/>
      <c r="G1" s="253"/>
    </row>
    <row r="2" spans="1:7" ht="18.75">
      <c r="A2" s="37" t="s">
        <v>126</v>
      </c>
      <c r="B2" s="23"/>
      <c r="G2" s="7"/>
    </row>
    <row r="3" spans="1:2" ht="15">
      <c r="A3" s="24"/>
      <c r="B3" s="23"/>
    </row>
    <row r="4" spans="1:7" s="25" customFormat="1" ht="15">
      <c r="A4" s="34" t="s">
        <v>37</v>
      </c>
      <c r="B4" s="257"/>
      <c r="C4" s="257"/>
      <c r="D4" s="257"/>
      <c r="E4" s="257"/>
      <c r="F4" s="257"/>
      <c r="G4" s="257"/>
    </row>
    <row r="5" spans="1:7" s="71" customFormat="1" ht="25.5" customHeight="1">
      <c r="A5" s="258" t="str">
        <f>'Exec Summary'!A5:G5</f>
        <v>[insert program name &amp; credential]</v>
      </c>
      <c r="B5" s="259"/>
      <c r="C5" s="259"/>
      <c r="D5" s="259"/>
      <c r="E5" s="259"/>
      <c r="F5" s="259"/>
      <c r="G5" s="260"/>
    </row>
    <row r="6" spans="1:7" ht="15">
      <c r="A6" s="68"/>
      <c r="B6" s="68"/>
      <c r="C6" s="68"/>
      <c r="D6" s="68"/>
      <c r="E6" s="68"/>
      <c r="F6" s="68"/>
      <c r="G6" s="68"/>
    </row>
    <row r="7" spans="1:7" ht="15">
      <c r="A7" s="261" t="s">
        <v>58</v>
      </c>
      <c r="B7" s="262"/>
      <c r="C7" s="262"/>
      <c r="D7" s="262"/>
      <c r="E7" s="262"/>
      <c r="F7" s="262"/>
      <c r="G7" s="263"/>
    </row>
    <row r="8" spans="1:5" ht="15">
      <c r="A8" s="69"/>
      <c r="B8" s="69"/>
      <c r="C8" s="69"/>
      <c r="D8" s="69"/>
      <c r="E8" s="69"/>
    </row>
    <row r="9" spans="1:7" ht="22.5" customHeight="1">
      <c r="A9" s="34" t="s">
        <v>41</v>
      </c>
      <c r="B9" s="32"/>
      <c r="C9" s="32"/>
      <c r="D9" s="32"/>
      <c r="E9" s="33"/>
      <c r="F9" s="33"/>
      <c r="G9" s="33"/>
    </row>
    <row r="10" spans="1:7" ht="17.25" customHeight="1">
      <c r="A10" s="26"/>
      <c r="B10" s="27" t="s">
        <v>21</v>
      </c>
      <c r="C10" s="27" t="s">
        <v>22</v>
      </c>
      <c r="D10" s="27" t="s">
        <v>6</v>
      </c>
      <c r="E10" s="264" t="s">
        <v>23</v>
      </c>
      <c r="F10" s="264"/>
      <c r="G10" s="264"/>
    </row>
    <row r="11" spans="1:7" s="66" customFormat="1" ht="17.25" customHeight="1">
      <c r="A11" s="28"/>
      <c r="B11" s="28"/>
      <c r="C11" s="86"/>
      <c r="D11" s="83"/>
      <c r="E11" s="28"/>
      <c r="F11" s="28"/>
      <c r="G11" s="28"/>
    </row>
    <row r="12" spans="1:7" s="66" customFormat="1" ht="17.25" customHeight="1">
      <c r="A12" s="88" t="s">
        <v>123</v>
      </c>
      <c r="B12" s="28"/>
      <c r="C12" s="86"/>
      <c r="D12" s="83"/>
      <c r="E12" s="28"/>
      <c r="F12" s="28"/>
      <c r="G12" s="28"/>
    </row>
    <row r="13" spans="1:7" s="66" customFormat="1" ht="17.25" customHeight="1">
      <c r="A13" s="89" t="s">
        <v>30</v>
      </c>
      <c r="B13" s="28"/>
      <c r="C13" s="86"/>
      <c r="D13" s="83"/>
      <c r="E13" s="28"/>
      <c r="F13" s="28"/>
      <c r="G13" s="28"/>
    </row>
    <row r="14" spans="1:7" ht="15">
      <c r="A14" s="90" t="s">
        <v>31</v>
      </c>
      <c r="B14" s="28"/>
      <c r="C14" s="86"/>
      <c r="D14" s="83">
        <f>B14*C14</f>
        <v>0</v>
      </c>
      <c r="E14" s="87"/>
      <c r="F14" s="28"/>
      <c r="G14" s="28"/>
    </row>
    <row r="15" spans="1:7" ht="15">
      <c r="A15" s="90" t="s">
        <v>32</v>
      </c>
      <c r="B15" s="28"/>
      <c r="C15" s="86"/>
      <c r="D15" s="83">
        <f>B15*C15</f>
        <v>0</v>
      </c>
      <c r="E15" s="87"/>
      <c r="F15" s="28"/>
      <c r="G15" s="28"/>
    </row>
    <row r="16" spans="1:7" ht="15">
      <c r="A16" s="90" t="s">
        <v>12</v>
      </c>
      <c r="B16" s="28"/>
      <c r="C16" s="86"/>
      <c r="D16" s="83">
        <f>B16*C16</f>
        <v>0</v>
      </c>
      <c r="E16" s="87"/>
      <c r="F16" s="28"/>
      <c r="G16" s="28"/>
    </row>
    <row r="17" spans="1:7" ht="15">
      <c r="A17" s="90" t="s">
        <v>13</v>
      </c>
      <c r="B17" s="28"/>
      <c r="C17" s="86"/>
      <c r="D17" s="83">
        <f>(D14+D15+D16)*0.22</f>
        <v>0</v>
      </c>
      <c r="E17" s="87"/>
      <c r="F17" s="28"/>
      <c r="G17" s="28"/>
    </row>
    <row r="18" spans="1:7" ht="15">
      <c r="A18" s="91" t="s">
        <v>64</v>
      </c>
      <c r="B18" s="91"/>
      <c r="C18" s="92"/>
      <c r="D18" s="93">
        <f>SUM(D14:D17)</f>
        <v>0</v>
      </c>
      <c r="E18" s="28"/>
      <c r="F18" s="28"/>
      <c r="G18" s="28"/>
    </row>
    <row r="19" spans="1:7" ht="15">
      <c r="A19" s="28"/>
      <c r="B19" s="28"/>
      <c r="C19" s="86"/>
      <c r="D19" s="83"/>
      <c r="E19" s="28"/>
      <c r="F19" s="28"/>
      <c r="G19" s="28"/>
    </row>
    <row r="20" spans="1:7" ht="15">
      <c r="A20" s="28"/>
      <c r="B20" s="28"/>
      <c r="C20" s="86"/>
      <c r="D20" s="83"/>
      <c r="E20" s="28"/>
      <c r="F20" s="28"/>
      <c r="G20" s="28"/>
    </row>
    <row r="21" spans="1:7" ht="15">
      <c r="A21" s="89" t="s">
        <v>40</v>
      </c>
      <c r="B21" s="28"/>
      <c r="C21" s="86"/>
      <c r="D21" s="83"/>
      <c r="E21" s="28"/>
      <c r="F21" s="28"/>
      <c r="G21" s="28"/>
    </row>
    <row r="22" spans="1:7" ht="15">
      <c r="A22" s="90" t="s">
        <v>35</v>
      </c>
      <c r="B22" s="28"/>
      <c r="C22" s="86"/>
      <c r="D22" s="83">
        <v>0</v>
      </c>
      <c r="E22" s="28"/>
      <c r="F22" s="28"/>
      <c r="G22" s="28"/>
    </row>
    <row r="23" spans="1:7" ht="15">
      <c r="A23" s="90" t="s">
        <v>34</v>
      </c>
      <c r="B23" s="28"/>
      <c r="C23" s="86"/>
      <c r="D23" s="83"/>
      <c r="E23" s="28"/>
      <c r="F23" s="28"/>
      <c r="G23" s="28"/>
    </row>
    <row r="24" spans="1:7" ht="15">
      <c r="A24" s="90" t="s">
        <v>59</v>
      </c>
      <c r="B24" s="28"/>
      <c r="C24" s="86"/>
      <c r="D24" s="83">
        <v>0</v>
      </c>
      <c r="E24" s="28"/>
      <c r="F24" s="28"/>
      <c r="G24" s="28"/>
    </row>
    <row r="25" spans="1:7" ht="15">
      <c r="A25" s="90" t="s">
        <v>60</v>
      </c>
      <c r="B25" s="28"/>
      <c r="C25" s="86"/>
      <c r="D25" s="83">
        <v>0</v>
      </c>
      <c r="E25" s="28"/>
      <c r="F25" s="28"/>
      <c r="G25" s="28"/>
    </row>
    <row r="26" spans="1:7" ht="15">
      <c r="A26" s="91" t="s">
        <v>63</v>
      </c>
      <c r="B26" s="91"/>
      <c r="C26" s="92"/>
      <c r="D26" s="93">
        <f>SUM(D22:D25)</f>
        <v>0</v>
      </c>
      <c r="E26" s="28"/>
      <c r="F26" s="28"/>
      <c r="G26" s="28"/>
    </row>
    <row r="27" spans="1:7" ht="15">
      <c r="A27" s="28"/>
      <c r="B27" s="28"/>
      <c r="C27" s="86"/>
      <c r="D27" s="83"/>
      <c r="E27" s="28"/>
      <c r="F27" s="28"/>
      <c r="G27" s="28"/>
    </row>
    <row r="28" spans="1:7" ht="15">
      <c r="A28" s="254" t="s">
        <v>24</v>
      </c>
      <c r="B28" s="255"/>
      <c r="C28" s="255"/>
      <c r="D28" s="84">
        <f>D18+D26</f>
        <v>0</v>
      </c>
      <c r="E28" s="256"/>
      <c r="F28" s="256"/>
      <c r="G28" s="256"/>
    </row>
    <row r="29" spans="1:5" s="66" customFormat="1" ht="15">
      <c r="A29" s="63"/>
      <c r="B29" s="64"/>
      <c r="C29" s="64"/>
      <c r="D29" s="85"/>
      <c r="E29" s="65"/>
    </row>
    <row r="30" spans="1:5" s="66" customFormat="1" ht="15">
      <c r="A30" s="77"/>
      <c r="B30" s="77"/>
      <c r="C30" s="77"/>
      <c r="D30" s="77"/>
      <c r="E30" s="77"/>
    </row>
    <row r="31" s="66" customFormat="1" ht="15"/>
    <row r="32" spans="1:7" s="66" customFormat="1" ht="15">
      <c r="A32" s="78"/>
      <c r="B32" s="78"/>
      <c r="C32" s="78"/>
      <c r="D32" s="78"/>
      <c r="E32" s="78"/>
      <c r="F32" s="79"/>
      <c r="G32" s="78"/>
    </row>
    <row r="33" spans="1:7" s="66" customFormat="1" ht="15">
      <c r="A33" s="78"/>
      <c r="B33" s="78"/>
      <c r="C33" s="78"/>
      <c r="D33" s="78"/>
      <c r="E33" s="78"/>
      <c r="F33" s="79"/>
      <c r="G33" s="78"/>
    </row>
    <row r="34" spans="1:7" s="66" customFormat="1" ht="15">
      <c r="A34" s="78"/>
      <c r="B34" s="80"/>
      <c r="C34" s="80"/>
      <c r="D34" s="80"/>
      <c r="E34" s="79"/>
      <c r="F34" s="79"/>
      <c r="G34" s="81"/>
    </row>
    <row r="35" spans="1:7" s="66" customFormat="1" ht="15">
      <c r="A35" s="78"/>
      <c r="B35" s="78"/>
      <c r="C35" s="78"/>
      <c r="D35" s="78"/>
      <c r="E35" s="78"/>
      <c r="F35" s="79"/>
      <c r="G35" s="81"/>
    </row>
    <row r="36" spans="1:7" s="66" customFormat="1" ht="15">
      <c r="A36" s="78"/>
      <c r="B36" s="78"/>
      <c r="C36" s="78"/>
      <c r="D36" s="78"/>
      <c r="E36" s="78"/>
      <c r="F36" s="79"/>
      <c r="G36" s="78"/>
    </row>
  </sheetData>
  <sheetProtection/>
  <mergeCells count="7">
    <mergeCell ref="F1:G1"/>
    <mergeCell ref="A28:C28"/>
    <mergeCell ref="E28:G28"/>
    <mergeCell ref="B4:G4"/>
    <mergeCell ref="A5:G5"/>
    <mergeCell ref="A7:G7"/>
    <mergeCell ref="E10:G10"/>
  </mergeCells>
  <printOptions/>
  <pageMargins left="0.708661417322835" right="0.44" top="0.354330708661417" bottom="0.748031496062992" header="0.31496062992126" footer="0.31496062992126"/>
  <pageSetup fitToHeight="1" fitToWidth="1" horizontalDpi="600" verticalDpi="600" orientation="portrait" scale="91"/>
  <headerFooter>
    <oddFooter>&amp;L&amp;K08-023Printed on &amp;D&amp;R&amp;K08-023Page &amp;P of &amp;N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-0.24997000396251678"/>
    <pageSetUpPr fitToPage="1"/>
  </sheetPr>
  <dimension ref="A1:Q36"/>
  <sheetViews>
    <sheetView zoomScalePageLayoutView="0" workbookViewId="0" topLeftCell="A1">
      <selection activeCell="A9" sqref="A9"/>
    </sheetView>
  </sheetViews>
  <sheetFormatPr defaultColWidth="12" defaultRowHeight="12"/>
  <cols>
    <col min="1" max="1" width="40.33203125" style="1" bestFit="1" customWidth="1"/>
    <col min="2" max="2" width="12" style="1" customWidth="1"/>
    <col min="3" max="5" width="12.16015625" style="1" customWidth="1"/>
    <col min="6" max="6" width="13" style="1" customWidth="1"/>
    <col min="7" max="7" width="5.33203125" style="1" customWidth="1"/>
    <col min="8" max="8" width="11.16015625" style="1" bestFit="1" customWidth="1"/>
    <col min="9" max="9" width="11.16015625" style="1" customWidth="1"/>
    <col min="10" max="10" width="13.83203125" style="1" customWidth="1"/>
    <col min="11" max="11" width="14.83203125" style="1" customWidth="1"/>
    <col min="12" max="12" width="14.16015625" style="1" customWidth="1"/>
    <col min="13" max="14" width="14.33203125" style="1" customWidth="1"/>
    <col min="15" max="15" width="15.16015625" style="1" customWidth="1"/>
    <col min="16" max="16" width="12" style="1" customWidth="1"/>
    <col min="17" max="17" width="13.66015625" style="159" customWidth="1"/>
    <col min="18" max="16384" width="12" style="1" customWidth="1"/>
  </cols>
  <sheetData>
    <row r="1" spans="1:2" ht="18">
      <c r="A1" s="20" t="s">
        <v>146</v>
      </c>
      <c r="B1" s="4"/>
    </row>
    <row r="2" spans="1:6" ht="18.75">
      <c r="A2" s="37" t="s">
        <v>127</v>
      </c>
      <c r="B2" s="5"/>
      <c r="F2" s="7"/>
    </row>
    <row r="3" spans="1:5" ht="30.75" customHeight="1">
      <c r="A3" s="6"/>
      <c r="B3" s="5"/>
      <c r="E3" s="7"/>
    </row>
    <row r="4" spans="1:17" s="25" customFormat="1" ht="15">
      <c r="A4" s="34" t="s">
        <v>37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Q4" s="160"/>
    </row>
    <row r="5" spans="1:17" s="71" customFormat="1" ht="15.75">
      <c r="A5" s="258" t="str">
        <f>'Exec Summary'!A5:G5</f>
        <v>[insert program name &amp; credential]</v>
      </c>
      <c r="B5" s="259"/>
      <c r="C5" s="259"/>
      <c r="D5" s="259"/>
      <c r="E5" s="259"/>
      <c r="F5" s="259"/>
      <c r="Q5" s="161"/>
    </row>
    <row r="6" spans="1:17" ht="15">
      <c r="A6" s="265"/>
      <c r="B6" s="265"/>
      <c r="C6" s="265"/>
      <c r="D6" s="265"/>
      <c r="E6" s="265"/>
      <c r="F6" s="265"/>
      <c r="P6" s="10"/>
      <c r="Q6" s="174"/>
    </row>
    <row r="7" spans="1:17" ht="15">
      <c r="A7" s="39"/>
      <c r="B7" s="266" t="s">
        <v>36</v>
      </c>
      <c r="C7" s="266"/>
      <c r="D7" s="266"/>
      <c r="E7" s="266"/>
      <c r="F7" s="267"/>
      <c r="H7" s="39"/>
      <c r="I7" s="18"/>
      <c r="J7" s="18"/>
      <c r="K7" s="266" t="s">
        <v>151</v>
      </c>
      <c r="L7" s="266"/>
      <c r="M7" s="266"/>
      <c r="N7" s="266"/>
      <c r="O7" s="267"/>
      <c r="P7" s="175"/>
      <c r="Q7" s="176"/>
    </row>
    <row r="8" spans="1:17" ht="30">
      <c r="A8" s="39" t="s">
        <v>17</v>
      </c>
      <c r="B8" s="11" t="s">
        <v>18</v>
      </c>
      <c r="C8" s="11" t="s">
        <v>2</v>
      </c>
      <c r="D8" s="11" t="s">
        <v>3</v>
      </c>
      <c r="E8" s="11" t="s">
        <v>4</v>
      </c>
      <c r="F8" s="40" t="s">
        <v>5</v>
      </c>
      <c r="H8" s="39" t="s">
        <v>139</v>
      </c>
      <c r="I8" s="18" t="s">
        <v>141</v>
      </c>
      <c r="J8" s="184" t="s">
        <v>142</v>
      </c>
      <c r="K8" s="11" t="s">
        <v>49</v>
      </c>
      <c r="L8" s="11" t="s">
        <v>50</v>
      </c>
      <c r="M8" s="11" t="s">
        <v>51</v>
      </c>
      <c r="N8" s="11" t="s">
        <v>52</v>
      </c>
      <c r="O8" s="40" t="s">
        <v>53</v>
      </c>
      <c r="P8" s="175"/>
      <c r="Q8" s="178"/>
    </row>
    <row r="9" spans="1:17" ht="15">
      <c r="A9" s="164"/>
      <c r="B9" s="12"/>
      <c r="C9" s="12"/>
      <c r="D9" s="12"/>
      <c r="E9" s="12"/>
      <c r="F9" s="12"/>
      <c r="H9" s="13"/>
      <c r="I9" s="13"/>
      <c r="J9" s="13"/>
      <c r="K9" s="182"/>
      <c r="L9" s="182"/>
      <c r="M9" s="182"/>
      <c r="N9" s="182"/>
      <c r="O9" s="182"/>
      <c r="P9" s="177"/>
      <c r="Q9" s="178"/>
    </row>
    <row r="10" spans="1:17" ht="15">
      <c r="A10" s="164"/>
      <c r="B10" s="13"/>
      <c r="C10" s="13"/>
      <c r="D10" s="13"/>
      <c r="E10" s="13"/>
      <c r="F10" s="13"/>
      <c r="H10" s="13"/>
      <c r="I10" s="13"/>
      <c r="J10" s="13"/>
      <c r="K10" s="182"/>
      <c r="L10" s="182"/>
      <c r="M10" s="182"/>
      <c r="N10" s="182"/>
      <c r="O10" s="182"/>
      <c r="P10" s="177"/>
      <c r="Q10" s="178"/>
    </row>
    <row r="11" spans="1:17" ht="15">
      <c r="A11" s="164"/>
      <c r="B11" s="13"/>
      <c r="C11" s="13"/>
      <c r="D11" s="13"/>
      <c r="E11" s="13"/>
      <c r="F11" s="13"/>
      <c r="H11" s="13"/>
      <c r="I11" s="13"/>
      <c r="J11" s="13"/>
      <c r="K11" s="182"/>
      <c r="L11" s="182"/>
      <c r="M11" s="182"/>
      <c r="N11" s="182"/>
      <c r="O11" s="182"/>
      <c r="P11" s="179"/>
      <c r="Q11" s="178"/>
    </row>
    <row r="12" spans="1:17" ht="15">
      <c r="A12" s="164"/>
      <c r="B12" s="13"/>
      <c r="C12" s="13"/>
      <c r="D12" s="13"/>
      <c r="E12" s="13"/>
      <c r="F12" s="13"/>
      <c r="H12" s="13"/>
      <c r="I12" s="13"/>
      <c r="J12" s="13"/>
      <c r="K12" s="182"/>
      <c r="L12" s="182"/>
      <c r="M12" s="182"/>
      <c r="N12" s="182"/>
      <c r="O12" s="182"/>
      <c r="P12" s="179"/>
      <c r="Q12" s="180"/>
    </row>
    <row r="13" spans="1:17" ht="15">
      <c r="A13" s="164"/>
      <c r="B13" s="13"/>
      <c r="C13" s="13"/>
      <c r="D13" s="13"/>
      <c r="E13" s="13"/>
      <c r="F13" s="13"/>
      <c r="H13" s="13"/>
      <c r="I13" s="13"/>
      <c r="J13" s="13"/>
      <c r="K13" s="182"/>
      <c r="L13" s="182"/>
      <c r="M13" s="182"/>
      <c r="N13" s="182"/>
      <c r="O13" s="182"/>
      <c r="P13" s="10"/>
      <c r="Q13" s="174"/>
    </row>
    <row r="14" spans="1:17" ht="15">
      <c r="A14" s="164"/>
      <c r="B14" s="13"/>
      <c r="C14" s="13"/>
      <c r="D14" s="13"/>
      <c r="E14" s="13"/>
      <c r="F14" s="13"/>
      <c r="H14" s="13"/>
      <c r="I14" s="13"/>
      <c r="J14" s="13"/>
      <c r="K14" s="182"/>
      <c r="L14" s="182"/>
      <c r="M14" s="182"/>
      <c r="N14" s="182"/>
      <c r="O14" s="182"/>
      <c r="P14" s="10"/>
      <c r="Q14" s="174"/>
    </row>
    <row r="15" spans="1:17" ht="15">
      <c r="A15" s="164"/>
      <c r="B15" s="13"/>
      <c r="C15" s="13"/>
      <c r="D15" s="13"/>
      <c r="E15" s="13"/>
      <c r="F15" s="13"/>
      <c r="H15" s="13"/>
      <c r="I15" s="13"/>
      <c r="J15" s="13"/>
      <c r="K15" s="182"/>
      <c r="L15" s="182"/>
      <c r="M15" s="182"/>
      <c r="N15" s="182"/>
      <c r="O15" s="182"/>
      <c r="P15" s="10"/>
      <c r="Q15" s="174"/>
    </row>
    <row r="16" spans="1:17" ht="15">
      <c r="A16" s="164"/>
      <c r="B16" s="13"/>
      <c r="C16" s="13"/>
      <c r="D16" s="13"/>
      <c r="E16" s="13"/>
      <c r="F16" s="13"/>
      <c r="H16" s="13"/>
      <c r="I16" s="13"/>
      <c r="J16" s="13"/>
      <c r="K16" s="182"/>
      <c r="L16" s="182"/>
      <c r="M16" s="182"/>
      <c r="N16" s="182"/>
      <c r="O16" s="182"/>
      <c r="P16" s="10"/>
      <c r="Q16" s="174"/>
    </row>
    <row r="17" spans="1:17" ht="15">
      <c r="A17" s="41"/>
      <c r="B17" s="13"/>
      <c r="C17" s="13"/>
      <c r="D17" s="13"/>
      <c r="E17" s="13"/>
      <c r="F17" s="13"/>
      <c r="H17" s="13"/>
      <c r="I17" s="13"/>
      <c r="J17" s="13"/>
      <c r="K17" s="182"/>
      <c r="L17" s="182"/>
      <c r="M17" s="182"/>
      <c r="N17" s="182"/>
      <c r="O17" s="182"/>
      <c r="P17" s="10"/>
      <c r="Q17" s="174"/>
    </row>
    <row r="18" spans="1:15" ht="15">
      <c r="A18" s="41"/>
      <c r="B18" s="13"/>
      <c r="C18" s="13"/>
      <c r="D18" s="13"/>
      <c r="E18" s="13"/>
      <c r="F18" s="13"/>
      <c r="H18" s="13"/>
      <c r="I18" s="13"/>
      <c r="J18" s="13"/>
      <c r="K18" s="182"/>
      <c r="L18" s="182"/>
      <c r="M18" s="182"/>
      <c r="N18" s="182"/>
      <c r="O18" s="182"/>
    </row>
    <row r="19" spans="1:15" ht="15">
      <c r="A19" s="41"/>
      <c r="B19" s="13"/>
      <c r="C19" s="13"/>
      <c r="D19" s="13"/>
      <c r="E19" s="13"/>
      <c r="F19" s="13"/>
      <c r="H19" s="13"/>
      <c r="I19" s="13"/>
      <c r="J19" s="13"/>
      <c r="K19" s="182"/>
      <c r="L19" s="182"/>
      <c r="M19" s="182"/>
      <c r="N19" s="182"/>
      <c r="O19" s="182"/>
    </row>
    <row r="20" spans="1:15" ht="15">
      <c r="A20" s="41"/>
      <c r="B20" s="13"/>
      <c r="C20" s="13"/>
      <c r="D20" s="13"/>
      <c r="E20" s="13"/>
      <c r="F20" s="13"/>
      <c r="H20" s="13"/>
      <c r="I20" s="13"/>
      <c r="J20" s="13"/>
      <c r="K20" s="182"/>
      <c r="L20" s="182"/>
      <c r="M20" s="182"/>
      <c r="N20" s="182"/>
      <c r="O20" s="182"/>
    </row>
    <row r="21" spans="1:15" ht="15">
      <c r="A21" s="41"/>
      <c r="B21" s="13"/>
      <c r="C21" s="13"/>
      <c r="D21" s="13"/>
      <c r="E21" s="13"/>
      <c r="F21" s="13"/>
      <c r="H21" s="13"/>
      <c r="I21" s="13"/>
      <c r="J21" s="13"/>
      <c r="K21" s="182"/>
      <c r="L21" s="182"/>
      <c r="M21" s="182"/>
      <c r="N21" s="182"/>
      <c r="O21" s="182"/>
    </row>
    <row r="22" spans="1:15" ht="15">
      <c r="A22" s="41"/>
      <c r="B22" s="13"/>
      <c r="C22" s="13"/>
      <c r="D22" s="13"/>
      <c r="E22" s="13"/>
      <c r="F22" s="13"/>
      <c r="H22" s="13"/>
      <c r="I22" s="13"/>
      <c r="J22" s="13"/>
      <c r="K22" s="182"/>
      <c r="L22" s="182"/>
      <c r="M22" s="182"/>
      <c r="N22" s="182"/>
      <c r="O22" s="182"/>
    </row>
    <row r="23" spans="1:15" ht="15">
      <c r="A23" s="41"/>
      <c r="B23" s="13"/>
      <c r="C23" s="13"/>
      <c r="D23" s="13"/>
      <c r="E23" s="13"/>
      <c r="F23" s="13"/>
      <c r="H23" s="13"/>
      <c r="I23" s="13"/>
      <c r="J23" s="13"/>
      <c r="K23" s="182"/>
      <c r="L23" s="182"/>
      <c r="M23" s="182"/>
      <c r="N23" s="182"/>
      <c r="O23" s="182"/>
    </row>
    <row r="24" spans="1:15" ht="15">
      <c r="A24" s="41"/>
      <c r="B24" s="13"/>
      <c r="C24" s="13"/>
      <c r="D24" s="13"/>
      <c r="E24" s="13"/>
      <c r="F24" s="13"/>
      <c r="H24" s="13"/>
      <c r="I24" s="13"/>
      <c r="J24" s="13"/>
      <c r="K24" s="182"/>
      <c r="L24" s="182"/>
      <c r="M24" s="182"/>
      <c r="N24" s="182"/>
      <c r="O24" s="182"/>
    </row>
    <row r="25" spans="1:15" ht="15">
      <c r="A25" s="41"/>
      <c r="B25" s="13"/>
      <c r="C25" s="13"/>
      <c r="D25" s="13"/>
      <c r="E25" s="13"/>
      <c r="F25" s="13"/>
      <c r="H25" s="13"/>
      <c r="I25" s="13"/>
      <c r="J25" s="13"/>
      <c r="K25" s="182"/>
      <c r="L25" s="182"/>
      <c r="M25" s="182"/>
      <c r="N25" s="182"/>
      <c r="O25" s="182"/>
    </row>
    <row r="26" spans="1:15" ht="15">
      <c r="A26" s="42"/>
      <c r="B26" s="14"/>
      <c r="C26" s="14"/>
      <c r="D26" s="14"/>
      <c r="E26" s="14"/>
      <c r="F26" s="14"/>
      <c r="H26" s="13"/>
      <c r="I26" s="13"/>
      <c r="J26" s="13"/>
      <c r="K26" s="182"/>
      <c r="L26" s="182"/>
      <c r="M26" s="182"/>
      <c r="N26" s="182"/>
      <c r="O26" s="182"/>
    </row>
    <row r="27" spans="1:15" ht="15">
      <c r="A27" s="185" t="s">
        <v>143</v>
      </c>
      <c r="B27" s="54"/>
      <c r="C27" s="54"/>
      <c r="D27" s="54"/>
      <c r="E27" s="54"/>
      <c r="F27" s="55"/>
      <c r="H27" s="41">
        <f aca="true" t="shared" si="0" ref="H27:O27">SUM(H9:H26)</f>
        <v>0</v>
      </c>
      <c r="I27" s="41">
        <f t="shared" si="0"/>
        <v>0</v>
      </c>
      <c r="J27" s="181">
        <f t="shared" si="0"/>
        <v>0</v>
      </c>
      <c r="K27" s="181">
        <f t="shared" si="0"/>
        <v>0</v>
      </c>
      <c r="L27" s="181">
        <f t="shared" si="0"/>
        <v>0</v>
      </c>
      <c r="M27" s="181">
        <f t="shared" si="0"/>
        <v>0</v>
      </c>
      <c r="N27" s="181">
        <f t="shared" si="0"/>
        <v>0</v>
      </c>
      <c r="O27" s="181">
        <f t="shared" si="0"/>
        <v>0</v>
      </c>
    </row>
    <row r="28" spans="1:6" ht="15">
      <c r="A28" s="10"/>
      <c r="B28" s="10"/>
      <c r="C28" s="10"/>
      <c r="D28" s="10"/>
      <c r="E28" s="10"/>
      <c r="F28" s="10"/>
    </row>
    <row r="29" spans="1:6" ht="15">
      <c r="A29" s="10"/>
      <c r="B29" s="10"/>
      <c r="C29" s="10"/>
      <c r="D29" s="10"/>
      <c r="E29" s="10"/>
      <c r="F29" s="10"/>
    </row>
    <row r="30" spans="1:6" ht="15">
      <c r="A30" s="39"/>
      <c r="B30" s="11" t="s">
        <v>18</v>
      </c>
      <c r="C30" s="11" t="s">
        <v>2</v>
      </c>
      <c r="D30" s="11" t="s">
        <v>3</v>
      </c>
      <c r="E30" s="11" t="s">
        <v>4</v>
      </c>
      <c r="F30" s="40" t="s">
        <v>5</v>
      </c>
    </row>
    <row r="31" spans="1:17" s="2" customFormat="1" ht="15">
      <c r="A31" s="43"/>
      <c r="B31" s="15"/>
      <c r="C31" s="15"/>
      <c r="D31" s="15"/>
      <c r="E31" s="15"/>
      <c r="F31" s="15"/>
      <c r="Q31" s="162"/>
    </row>
    <row r="32" spans="1:6" ht="15">
      <c r="A32" s="41" t="s">
        <v>150</v>
      </c>
      <c r="B32" s="13"/>
      <c r="C32" s="13"/>
      <c r="D32" s="13"/>
      <c r="E32" s="13"/>
      <c r="F32" s="13"/>
    </row>
    <row r="33" spans="1:6" ht="15">
      <c r="A33" s="41" t="s">
        <v>19</v>
      </c>
      <c r="B33" s="13"/>
      <c r="C33" s="13"/>
      <c r="D33" s="13"/>
      <c r="E33" s="13"/>
      <c r="F33" s="13"/>
    </row>
    <row r="34" spans="1:6" ht="15">
      <c r="A34" s="41" t="s">
        <v>20</v>
      </c>
      <c r="B34" s="13"/>
      <c r="C34" s="13"/>
      <c r="D34" s="13"/>
      <c r="E34" s="13"/>
      <c r="F34" s="13"/>
    </row>
    <row r="35" spans="1:6" ht="15">
      <c r="A35" s="42"/>
      <c r="B35" s="14"/>
      <c r="C35" s="14"/>
      <c r="D35" s="14"/>
      <c r="E35" s="14"/>
      <c r="F35" s="14"/>
    </row>
    <row r="36" spans="1:6" ht="15">
      <c r="A36" s="60"/>
      <c r="B36" s="61"/>
      <c r="C36" s="61"/>
      <c r="D36" s="61"/>
      <c r="E36" s="61"/>
      <c r="F36" s="62"/>
    </row>
  </sheetData>
  <sheetProtection/>
  <mergeCells count="7">
    <mergeCell ref="G4:M4"/>
    <mergeCell ref="N4:O4"/>
    <mergeCell ref="A6:F6"/>
    <mergeCell ref="B7:F7"/>
    <mergeCell ref="A5:F5"/>
    <mergeCell ref="B4:F4"/>
    <mergeCell ref="K7:O7"/>
  </mergeCells>
  <printOptions/>
  <pageMargins left="0.71" right="0.47" top="0.28" bottom="0.75" header="0.31" footer="0.31"/>
  <pageSetup fitToHeight="0" fitToWidth="1" horizontalDpi="600" verticalDpi="600" orientation="landscape" scale="64"/>
  <headerFooter>
    <oddFooter>&amp;L&amp;K08-024Printed on &amp;D&amp;R&amp;K08-024Page  &amp;P of &amp;N</oddFooter>
  </headerFooter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5" tint="-0.24997000396251678"/>
    <pageSetUpPr fitToPage="1"/>
  </sheetPr>
  <dimension ref="A1:I49"/>
  <sheetViews>
    <sheetView zoomScalePageLayoutView="0" workbookViewId="0" topLeftCell="A1">
      <selection activeCell="E9" sqref="E9"/>
    </sheetView>
  </sheetViews>
  <sheetFormatPr defaultColWidth="12" defaultRowHeight="12"/>
  <cols>
    <col min="1" max="1" width="41.83203125" style="1" customWidth="1"/>
    <col min="2" max="2" width="15.16015625" style="1" customWidth="1"/>
    <col min="3" max="3" width="13.33203125" style="1" customWidth="1"/>
    <col min="4" max="4" width="14.33203125" style="1" customWidth="1"/>
    <col min="5" max="5" width="14.16015625" style="1" customWidth="1"/>
    <col min="6" max="6" width="15" style="1" customWidth="1"/>
    <col min="7" max="7" width="17.66015625" style="1" customWidth="1"/>
    <col min="8" max="16384" width="12" style="1" customWidth="1"/>
  </cols>
  <sheetData>
    <row r="1" spans="1:2" ht="35.25" customHeight="1">
      <c r="A1" s="20" t="s">
        <v>147</v>
      </c>
      <c r="B1" s="4"/>
    </row>
    <row r="2" spans="1:7" ht="18.75">
      <c r="A2" s="37" t="s">
        <v>27</v>
      </c>
      <c r="B2" s="5"/>
      <c r="G2" s="7"/>
    </row>
    <row r="3" spans="1:7" s="2" customFormat="1" ht="15">
      <c r="A3" s="3"/>
      <c r="B3" s="3"/>
      <c r="C3" s="3"/>
      <c r="D3" s="3"/>
      <c r="E3" s="3"/>
      <c r="F3" s="268"/>
      <c r="G3" s="268"/>
    </row>
    <row r="4" spans="1:7" ht="15">
      <c r="A4" s="31" t="s">
        <v>37</v>
      </c>
      <c r="B4" s="29"/>
      <c r="C4" s="29"/>
      <c r="D4" s="29"/>
      <c r="E4" s="29"/>
      <c r="F4" s="30"/>
      <c r="G4" s="30"/>
    </row>
    <row r="5" spans="1:7" s="2" customFormat="1" ht="24.75" customHeight="1">
      <c r="A5" s="258" t="str">
        <f>'Exec Summary'!A5:G5</f>
        <v>[insert program name &amp; credential]</v>
      </c>
      <c r="B5" s="259"/>
      <c r="C5" s="259"/>
      <c r="D5" s="259"/>
      <c r="E5" s="259"/>
      <c r="F5" s="259"/>
      <c r="G5" s="260"/>
    </row>
    <row r="6" spans="1:7" s="2" customFormat="1" ht="15">
      <c r="A6" s="9"/>
      <c r="B6" s="8"/>
      <c r="C6" s="8"/>
      <c r="D6" s="8"/>
      <c r="E6" s="8"/>
      <c r="F6" s="8"/>
      <c r="G6" s="8"/>
    </row>
    <row r="7" spans="1:7" ht="15">
      <c r="A7" s="44" t="s">
        <v>129</v>
      </c>
      <c r="B7" s="45"/>
      <c r="C7" s="45"/>
      <c r="D7" s="45"/>
      <c r="E7" s="45"/>
      <c r="F7" s="45"/>
      <c r="G7" s="46"/>
    </row>
    <row r="8" spans="1:7" ht="15">
      <c r="A8" s="47"/>
      <c r="B8" s="18" t="s">
        <v>1</v>
      </c>
      <c r="C8" s="18" t="s">
        <v>2</v>
      </c>
      <c r="D8" s="18" t="s">
        <v>3</v>
      </c>
      <c r="E8" s="18" t="s">
        <v>4</v>
      </c>
      <c r="F8" s="18" t="s">
        <v>5</v>
      </c>
      <c r="G8" s="48" t="s">
        <v>130</v>
      </c>
    </row>
    <row r="9" spans="1:7" ht="15">
      <c r="A9" s="49"/>
      <c r="B9" s="18"/>
      <c r="C9" s="18"/>
      <c r="D9" s="18"/>
      <c r="E9" s="18"/>
      <c r="F9" s="18" t="s">
        <v>57</v>
      </c>
      <c r="G9" s="48" t="s">
        <v>6</v>
      </c>
    </row>
    <row r="10" spans="1:7" ht="15">
      <c r="A10" s="50" t="s">
        <v>29</v>
      </c>
      <c r="B10" s="35"/>
      <c r="C10" s="35"/>
      <c r="D10" s="35"/>
      <c r="E10" s="35"/>
      <c r="F10" s="35"/>
      <c r="G10" s="48"/>
    </row>
    <row r="11" spans="1:7" ht="15">
      <c r="A11" s="51" t="s">
        <v>7</v>
      </c>
      <c r="B11" s="94">
        <f>'Part B Crses'!K27*'Part B Crses'!B32</f>
        <v>0</v>
      </c>
      <c r="C11" s="94">
        <f>'Part B Crses'!L27*'Part B Crses'!C32</f>
        <v>0</v>
      </c>
      <c r="D11" s="94">
        <f>'Part B Crses'!M27*'Part B Crses'!D32</f>
        <v>0</v>
      </c>
      <c r="E11" s="94">
        <f>'Part B Crses'!N27*'Part B Crses'!E32</f>
        <v>0</v>
      </c>
      <c r="F11" s="94">
        <f>'Part B Crses'!O27*'Part B Crses'!F32</f>
        <v>0</v>
      </c>
      <c r="G11" s="94">
        <f>SUM(B11:F11)</f>
        <v>0</v>
      </c>
    </row>
    <row r="12" spans="1:7" ht="15">
      <c r="A12" s="51" t="s">
        <v>42</v>
      </c>
      <c r="B12" s="94">
        <v>0</v>
      </c>
      <c r="C12" s="94">
        <v>0</v>
      </c>
      <c r="D12" s="94">
        <v>0</v>
      </c>
      <c r="E12" s="94">
        <v>0</v>
      </c>
      <c r="F12" s="94">
        <v>0</v>
      </c>
      <c r="G12" s="94">
        <f>SUM(B12:F12)</f>
        <v>0</v>
      </c>
    </row>
    <row r="13" spans="1:7" ht="15">
      <c r="A13" s="52" t="s">
        <v>8</v>
      </c>
      <c r="B13" s="95">
        <v>0</v>
      </c>
      <c r="C13" s="95">
        <v>0</v>
      </c>
      <c r="D13" s="95">
        <v>0</v>
      </c>
      <c r="E13" s="95">
        <v>0</v>
      </c>
      <c r="F13" s="95">
        <v>0</v>
      </c>
      <c r="G13" s="95">
        <f>SUM(B13:F13)</f>
        <v>0</v>
      </c>
    </row>
    <row r="14" spans="1:7" ht="15">
      <c r="A14" s="52" t="s">
        <v>9</v>
      </c>
      <c r="B14" s="95">
        <v>0</v>
      </c>
      <c r="C14" s="95">
        <v>0</v>
      </c>
      <c r="D14" s="95">
        <v>0</v>
      </c>
      <c r="E14" s="95">
        <v>0</v>
      </c>
      <c r="F14" s="95">
        <v>0</v>
      </c>
      <c r="G14" s="95">
        <f>SUM(B14:F14)</f>
        <v>0</v>
      </c>
    </row>
    <row r="15" spans="1:7" ht="15">
      <c r="A15" s="53" t="s">
        <v>10</v>
      </c>
      <c r="B15" s="96">
        <f>SUM(B11:B14)</f>
        <v>0</v>
      </c>
      <c r="C15" s="96">
        <f>SUM(C11:C14)</f>
        <v>0</v>
      </c>
      <c r="D15" s="96">
        <f>SUM(D11:D14)</f>
        <v>0</v>
      </c>
      <c r="E15" s="96">
        <f>SUM(E11:E14)</f>
        <v>0</v>
      </c>
      <c r="F15" s="96">
        <f>SUM(F11:F14)</f>
        <v>0</v>
      </c>
      <c r="G15" s="97">
        <f>SUM(B15:F15)</f>
        <v>0</v>
      </c>
    </row>
    <row r="16" spans="1:7" ht="15">
      <c r="A16" s="265"/>
      <c r="B16" s="265"/>
      <c r="C16" s="265"/>
      <c r="D16" s="265"/>
      <c r="E16" s="265"/>
      <c r="F16" s="265"/>
      <c r="G16" s="265"/>
    </row>
    <row r="17" spans="1:7" ht="15">
      <c r="A17" s="17" t="s">
        <v>38</v>
      </c>
      <c r="B17" s="56"/>
      <c r="C17" s="56"/>
      <c r="D17" s="56"/>
      <c r="E17" s="56"/>
      <c r="F17" s="56"/>
      <c r="G17" s="19"/>
    </row>
    <row r="18" spans="1:7" s="2" customFormat="1" ht="15">
      <c r="A18" s="105"/>
      <c r="B18" s="105"/>
      <c r="C18" s="105"/>
      <c r="D18" s="105"/>
      <c r="E18" s="105"/>
      <c r="F18" s="105"/>
      <c r="G18" s="105"/>
    </row>
    <row r="19" spans="1:7" ht="15">
      <c r="A19" s="108" t="s">
        <v>11</v>
      </c>
      <c r="B19" s="16"/>
      <c r="C19" s="16"/>
      <c r="D19" s="16"/>
      <c r="E19" s="16"/>
      <c r="F19" s="16"/>
      <c r="G19" s="52"/>
    </row>
    <row r="20" spans="1:7" ht="15">
      <c r="A20" s="108"/>
      <c r="B20" s="16"/>
      <c r="C20" s="16"/>
      <c r="D20" s="16"/>
      <c r="E20" s="16"/>
      <c r="F20" s="16"/>
      <c r="G20" s="52"/>
    </row>
    <row r="21" spans="1:7" s="2" customFormat="1" ht="15">
      <c r="A21" s="109" t="s">
        <v>62</v>
      </c>
      <c r="B21" s="106"/>
      <c r="C21" s="106"/>
      <c r="D21" s="106"/>
      <c r="E21" s="106"/>
      <c r="F21" s="106"/>
      <c r="G21" s="106"/>
    </row>
    <row r="22" spans="1:7" s="2" customFormat="1" ht="15">
      <c r="A22" s="107" t="s">
        <v>30</v>
      </c>
      <c r="B22" s="95">
        <f>'Part A One-time'!D18</f>
        <v>0</v>
      </c>
      <c r="C22" s="95">
        <v>0</v>
      </c>
      <c r="D22" s="95">
        <v>0</v>
      </c>
      <c r="E22" s="95">
        <v>0</v>
      </c>
      <c r="F22" s="95">
        <v>0</v>
      </c>
      <c r="G22" s="95">
        <f>SUM(B22:F22)</f>
        <v>0</v>
      </c>
    </row>
    <row r="23" spans="1:7" s="2" customFormat="1" ht="15">
      <c r="A23" s="107" t="s">
        <v>40</v>
      </c>
      <c r="B23" s="95">
        <f>'Part A One-time'!D26</f>
        <v>0</v>
      </c>
      <c r="C23" s="95">
        <v>0</v>
      </c>
      <c r="D23" s="95">
        <v>0</v>
      </c>
      <c r="E23" s="95">
        <v>0</v>
      </c>
      <c r="F23" s="95">
        <v>0</v>
      </c>
      <c r="G23" s="95">
        <f>SUM(B23:F23)</f>
        <v>0</v>
      </c>
    </row>
    <row r="24" spans="1:7" s="157" customFormat="1" ht="15">
      <c r="A24" s="158" t="s">
        <v>65</v>
      </c>
      <c r="B24" s="98">
        <f aca="true" t="shared" si="0" ref="B24:G24">SUM(B22:B23)</f>
        <v>0</v>
      </c>
      <c r="C24" s="98">
        <f t="shared" si="0"/>
        <v>0</v>
      </c>
      <c r="D24" s="98">
        <f t="shared" si="0"/>
        <v>0</v>
      </c>
      <c r="E24" s="98">
        <f t="shared" si="0"/>
        <v>0</v>
      </c>
      <c r="F24" s="98">
        <f t="shared" si="0"/>
        <v>0</v>
      </c>
      <c r="G24" s="98">
        <f t="shared" si="0"/>
        <v>0</v>
      </c>
    </row>
    <row r="25" spans="1:7" s="2" customFormat="1" ht="15">
      <c r="A25" s="105"/>
      <c r="B25" s="105"/>
      <c r="C25" s="105"/>
      <c r="D25" s="105"/>
      <c r="E25" s="105"/>
      <c r="F25" s="105"/>
      <c r="G25" s="105"/>
    </row>
    <row r="26" spans="1:7" ht="15">
      <c r="A26" s="52" t="s">
        <v>61</v>
      </c>
      <c r="B26" s="16"/>
      <c r="C26" s="16"/>
      <c r="D26" s="16"/>
      <c r="E26" s="16"/>
      <c r="F26" s="16"/>
      <c r="G26" s="16"/>
    </row>
    <row r="27" spans="1:7" ht="15">
      <c r="A27" s="70" t="s">
        <v>30</v>
      </c>
      <c r="B27" s="16"/>
      <c r="C27" s="16"/>
      <c r="D27" s="16"/>
      <c r="E27" s="16"/>
      <c r="F27" s="16"/>
      <c r="G27" s="16"/>
    </row>
    <row r="28" spans="1:7" ht="15">
      <c r="A28" s="57" t="s">
        <v>31</v>
      </c>
      <c r="B28" s="110">
        <v>0</v>
      </c>
      <c r="C28" s="110">
        <v>0</v>
      </c>
      <c r="D28" s="110">
        <v>0</v>
      </c>
      <c r="E28" s="95">
        <v>0</v>
      </c>
      <c r="F28" s="95">
        <v>0</v>
      </c>
      <c r="G28" s="95">
        <f aca="true" t="shared" si="1" ref="G28:G38">SUM(B28:F28)</f>
        <v>0</v>
      </c>
    </row>
    <row r="29" spans="1:9" ht="15">
      <c r="A29" s="57" t="s">
        <v>32</v>
      </c>
      <c r="B29" s="95">
        <v>0</v>
      </c>
      <c r="C29" s="95">
        <v>0</v>
      </c>
      <c r="D29" s="95">
        <v>0</v>
      </c>
      <c r="E29" s="95">
        <v>0</v>
      </c>
      <c r="F29" s="95">
        <v>0</v>
      </c>
      <c r="G29" s="95">
        <f t="shared" si="1"/>
        <v>0</v>
      </c>
      <c r="I29" s="72"/>
    </row>
    <row r="30" spans="1:7" ht="15">
      <c r="A30" s="74" t="s">
        <v>54</v>
      </c>
      <c r="B30" s="95">
        <v>0</v>
      </c>
      <c r="C30" s="95">
        <v>0</v>
      </c>
      <c r="D30" s="95">
        <v>0</v>
      </c>
      <c r="E30" s="95">
        <v>0</v>
      </c>
      <c r="F30" s="95">
        <v>0</v>
      </c>
      <c r="G30" s="95">
        <f t="shared" si="1"/>
        <v>0</v>
      </c>
    </row>
    <row r="31" spans="1:7" ht="15">
      <c r="A31" s="57" t="s">
        <v>13</v>
      </c>
      <c r="B31" s="95">
        <v>0</v>
      </c>
      <c r="C31" s="95">
        <v>0</v>
      </c>
      <c r="D31" s="95">
        <v>0</v>
      </c>
      <c r="E31" s="95">
        <v>0</v>
      </c>
      <c r="F31" s="95">
        <v>0</v>
      </c>
      <c r="G31" s="95">
        <f t="shared" si="1"/>
        <v>0</v>
      </c>
    </row>
    <row r="32" spans="1:7" ht="15">
      <c r="A32" s="158" t="s">
        <v>131</v>
      </c>
      <c r="B32" s="98">
        <f aca="true" t="shared" si="2" ref="B32:G32">SUM(B28:B31)</f>
        <v>0</v>
      </c>
      <c r="C32" s="98">
        <f t="shared" si="2"/>
        <v>0</v>
      </c>
      <c r="D32" s="98">
        <f t="shared" si="2"/>
        <v>0</v>
      </c>
      <c r="E32" s="98">
        <f t="shared" si="2"/>
        <v>0</v>
      </c>
      <c r="F32" s="98">
        <f t="shared" si="2"/>
        <v>0</v>
      </c>
      <c r="G32" s="98">
        <f t="shared" si="2"/>
        <v>0</v>
      </c>
    </row>
    <row r="33" spans="1:7" ht="15">
      <c r="A33" s="70" t="s">
        <v>33</v>
      </c>
      <c r="B33" s="95"/>
      <c r="C33" s="95"/>
      <c r="D33" s="95"/>
      <c r="E33" s="95"/>
      <c r="F33" s="95"/>
      <c r="G33" s="95"/>
    </row>
    <row r="34" spans="1:7" ht="15">
      <c r="A34" s="57" t="s">
        <v>28</v>
      </c>
      <c r="B34" s="95">
        <v>0</v>
      </c>
      <c r="C34" s="95">
        <v>0</v>
      </c>
      <c r="D34" s="95">
        <v>0</v>
      </c>
      <c r="E34" s="95">
        <v>0</v>
      </c>
      <c r="F34" s="95">
        <v>0</v>
      </c>
      <c r="G34" s="95">
        <f>SUM(B34:F34)</f>
        <v>0</v>
      </c>
    </row>
    <row r="35" spans="1:7" ht="15">
      <c r="A35" s="57" t="s">
        <v>14</v>
      </c>
      <c r="B35" s="95">
        <v>0</v>
      </c>
      <c r="C35" s="95">
        <v>0</v>
      </c>
      <c r="D35" s="95">
        <v>0</v>
      </c>
      <c r="E35" s="95">
        <v>0</v>
      </c>
      <c r="F35" s="95">
        <v>0</v>
      </c>
      <c r="G35" s="95">
        <f>SUM(B35:F35)</f>
        <v>0</v>
      </c>
    </row>
    <row r="36" spans="1:7" ht="15">
      <c r="A36" s="57" t="s">
        <v>25</v>
      </c>
      <c r="B36" s="95">
        <v>0</v>
      </c>
      <c r="C36" s="95">
        <v>0</v>
      </c>
      <c r="D36" s="95">
        <v>0</v>
      </c>
      <c r="E36" s="95">
        <v>0</v>
      </c>
      <c r="F36" s="95">
        <v>0</v>
      </c>
      <c r="G36" s="95">
        <f>SUM(B36:F36)</f>
        <v>0</v>
      </c>
    </row>
    <row r="37" spans="1:7" ht="15">
      <c r="A37" s="52" t="s">
        <v>39</v>
      </c>
      <c r="B37" s="95">
        <v>0</v>
      </c>
      <c r="C37" s="95">
        <v>0</v>
      </c>
      <c r="D37" s="95">
        <v>0</v>
      </c>
      <c r="E37" s="95">
        <v>0</v>
      </c>
      <c r="F37" s="95">
        <v>0</v>
      </c>
      <c r="G37" s="95">
        <f t="shared" si="1"/>
        <v>0</v>
      </c>
    </row>
    <row r="38" spans="1:7" ht="15">
      <c r="A38" s="38" t="s">
        <v>15</v>
      </c>
      <c r="B38" s="99">
        <v>0</v>
      </c>
      <c r="C38" s="99">
        <v>0</v>
      </c>
      <c r="D38" s="99">
        <v>0</v>
      </c>
      <c r="E38" s="99">
        <v>0</v>
      </c>
      <c r="F38" s="99">
        <v>0</v>
      </c>
      <c r="G38" s="99">
        <f t="shared" si="1"/>
        <v>0</v>
      </c>
    </row>
    <row r="39" spans="1:7" ht="15">
      <c r="A39" s="158" t="s">
        <v>132</v>
      </c>
      <c r="B39" s="100">
        <f aca="true" t="shared" si="3" ref="B39:G39">SUM(B34:B38)</f>
        <v>0</v>
      </c>
      <c r="C39" s="100">
        <f t="shared" si="3"/>
        <v>0</v>
      </c>
      <c r="D39" s="100">
        <f t="shared" si="3"/>
        <v>0</v>
      </c>
      <c r="E39" s="100">
        <f t="shared" si="3"/>
        <v>0</v>
      </c>
      <c r="F39" s="100">
        <f t="shared" si="3"/>
        <v>0</v>
      </c>
      <c r="G39" s="100">
        <f t="shared" si="3"/>
        <v>0</v>
      </c>
    </row>
    <row r="40" spans="1:7" ht="15">
      <c r="A40" s="49" t="s">
        <v>56</v>
      </c>
      <c r="B40" s="101">
        <f aca="true" t="shared" si="4" ref="B40:G40">SUM(B28:B31)+SUM(B33:B38)</f>
        <v>0</v>
      </c>
      <c r="C40" s="101">
        <f t="shared" si="4"/>
        <v>0</v>
      </c>
      <c r="D40" s="101">
        <f t="shared" si="4"/>
        <v>0</v>
      </c>
      <c r="E40" s="101">
        <f t="shared" si="4"/>
        <v>0</v>
      </c>
      <c r="F40" s="101">
        <f t="shared" si="4"/>
        <v>0</v>
      </c>
      <c r="G40" s="101">
        <f t="shared" si="4"/>
        <v>0</v>
      </c>
    </row>
    <row r="41" spans="1:7" ht="15">
      <c r="A41" s="269" t="s">
        <v>16</v>
      </c>
      <c r="B41" s="270"/>
      <c r="C41" s="270"/>
      <c r="D41" s="270"/>
      <c r="E41" s="270"/>
      <c r="F41" s="270"/>
      <c r="G41" s="270"/>
    </row>
    <row r="42" spans="1:7" ht="15">
      <c r="A42" s="75" t="s">
        <v>122</v>
      </c>
      <c r="B42" s="95">
        <f aca="true" t="shared" si="5" ref="B42:G42">B15*0.3</f>
        <v>0</v>
      </c>
      <c r="C42" s="95">
        <f t="shared" si="5"/>
        <v>0</v>
      </c>
      <c r="D42" s="95">
        <f t="shared" si="5"/>
        <v>0</v>
      </c>
      <c r="E42" s="95">
        <f t="shared" si="5"/>
        <v>0</v>
      </c>
      <c r="F42" s="95">
        <f t="shared" si="5"/>
        <v>0</v>
      </c>
      <c r="G42" s="95">
        <f t="shared" si="5"/>
        <v>0</v>
      </c>
    </row>
    <row r="43" spans="1:7" ht="15">
      <c r="A43" s="49" t="s">
        <v>55</v>
      </c>
      <c r="B43" s="101">
        <f>SUM(B42:B42)</f>
        <v>0</v>
      </c>
      <c r="C43" s="101">
        <f>SUM(C42:C42)</f>
        <v>0</v>
      </c>
      <c r="D43" s="101">
        <f>SUM(D42:D42)</f>
        <v>0</v>
      </c>
      <c r="E43" s="101">
        <f>SUM(E42:E42)</f>
        <v>0</v>
      </c>
      <c r="F43" s="101">
        <f>SUM(F42:F42)</f>
        <v>0</v>
      </c>
      <c r="G43" s="102">
        <f>SUM(B43:F43)</f>
        <v>0</v>
      </c>
    </row>
    <row r="44" spans="1:7" s="2" customFormat="1" ht="15">
      <c r="A44" s="76"/>
      <c r="B44" s="58"/>
      <c r="C44" s="58"/>
      <c r="D44" s="58"/>
      <c r="E44" s="58"/>
      <c r="F44" s="58"/>
      <c r="G44" s="59"/>
    </row>
    <row r="45" spans="1:7" ht="15">
      <c r="A45" s="53" t="s">
        <v>26</v>
      </c>
      <c r="B45" s="103">
        <f aca="true" t="shared" si="6" ref="B45:G45">B40+B43+B24</f>
        <v>0</v>
      </c>
      <c r="C45" s="103">
        <f t="shared" si="6"/>
        <v>0</v>
      </c>
      <c r="D45" s="103">
        <f t="shared" si="6"/>
        <v>0</v>
      </c>
      <c r="E45" s="103">
        <f t="shared" si="6"/>
        <v>0</v>
      </c>
      <c r="F45" s="103">
        <f t="shared" si="6"/>
        <v>0</v>
      </c>
      <c r="G45" s="103">
        <f t="shared" si="6"/>
        <v>0</v>
      </c>
    </row>
    <row r="46" spans="1:7" ht="15">
      <c r="A46" s="271"/>
      <c r="B46" s="272"/>
      <c r="C46" s="272"/>
      <c r="D46" s="272"/>
      <c r="E46" s="272"/>
      <c r="F46" s="272"/>
      <c r="G46" s="273"/>
    </row>
    <row r="47" spans="1:7" s="25" customFormat="1" ht="22.5" customHeight="1">
      <c r="A47" s="73" t="s">
        <v>121</v>
      </c>
      <c r="B47" s="104">
        <f aca="true" t="shared" si="7" ref="B47:G47">B15-B45</f>
        <v>0</v>
      </c>
      <c r="C47" s="104">
        <f t="shared" si="7"/>
        <v>0</v>
      </c>
      <c r="D47" s="104">
        <f t="shared" si="7"/>
        <v>0</v>
      </c>
      <c r="E47" s="104">
        <f t="shared" si="7"/>
        <v>0</v>
      </c>
      <c r="F47" s="104">
        <f t="shared" si="7"/>
        <v>0</v>
      </c>
      <c r="G47" s="104">
        <f t="shared" si="7"/>
        <v>0</v>
      </c>
    </row>
    <row r="48" spans="1:7" ht="15">
      <c r="A48" s="272"/>
      <c r="B48" s="272"/>
      <c r="C48" s="272"/>
      <c r="D48" s="272"/>
      <c r="E48" s="272"/>
      <c r="F48" s="272"/>
      <c r="G48" s="272"/>
    </row>
    <row r="49" spans="1:7" s="2" customFormat="1" ht="15">
      <c r="A49" s="36"/>
      <c r="B49" s="36"/>
      <c r="C49" s="36"/>
      <c r="D49" s="36"/>
      <c r="E49" s="36"/>
      <c r="F49" s="36"/>
      <c r="G49" s="36"/>
    </row>
  </sheetData>
  <sheetProtection/>
  <mergeCells count="6">
    <mergeCell ref="F3:G3"/>
    <mergeCell ref="A16:G16"/>
    <mergeCell ref="A41:G41"/>
    <mergeCell ref="A46:G46"/>
    <mergeCell ref="A48:G48"/>
    <mergeCell ref="A5:G5"/>
  </mergeCells>
  <printOptions/>
  <pageMargins left="0.59" right="0.433070866141732" top="0.275590551181102" bottom="0.748031496062992" header="0.31496062992126" footer="0.31496062992126"/>
  <pageSetup fitToHeight="1" fitToWidth="1" horizontalDpi="600" verticalDpi="600" orientation="portrait" scale="85" r:id="rId4"/>
  <headerFooter>
    <oddFooter>&amp;L&amp;K08-024Printed on &amp;D&amp;R&amp;K08-024Page &amp;P of &amp;N</oddFooter>
  </headerFooter>
  <rowBreaks count="1" manualBreakCount="1">
    <brk id="48" max="255" man="1"/>
  </rowBreaks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B36"/>
  <sheetViews>
    <sheetView zoomScalePageLayoutView="0" workbookViewId="0" topLeftCell="A1">
      <selection activeCell="B13" sqref="B13"/>
    </sheetView>
  </sheetViews>
  <sheetFormatPr defaultColWidth="9" defaultRowHeight="12"/>
  <cols>
    <col min="1" max="1" width="3.83203125" style="170" customWidth="1"/>
    <col min="2" max="2" width="113.66015625" style="172" customWidth="1"/>
    <col min="3" max="16384" width="9" style="170" customWidth="1"/>
  </cols>
  <sheetData>
    <row r="1" ht="12"/>
    <row r="2" spans="1:2" s="22" customFormat="1" ht="18">
      <c r="A2" s="168" t="s">
        <v>146</v>
      </c>
      <c r="B2" s="165"/>
    </row>
    <row r="3" spans="1:2" s="22" customFormat="1" ht="18.75">
      <c r="A3" s="169" t="s">
        <v>128</v>
      </c>
      <c r="B3" s="166"/>
    </row>
    <row r="4" spans="1:2" s="22" customFormat="1" ht="21" customHeight="1">
      <c r="A4" s="24"/>
      <c r="B4" s="166"/>
    </row>
    <row r="5" spans="1:2" s="25" customFormat="1" ht="15">
      <c r="A5" s="274" t="s">
        <v>37</v>
      </c>
      <c r="B5" s="275"/>
    </row>
    <row r="6" spans="1:2" s="71" customFormat="1" ht="21" customHeight="1">
      <c r="A6" s="258" t="str">
        <f>'Exec Summary'!A5:G5</f>
        <v>[insert program name &amp; credential]</v>
      </c>
      <c r="B6" s="259"/>
    </row>
    <row r="7" spans="1:2" s="22" customFormat="1" ht="12.75" customHeight="1">
      <c r="A7" s="68"/>
      <c r="B7" s="68"/>
    </row>
    <row r="8" spans="1:2" s="22" customFormat="1" ht="15">
      <c r="A8" s="261" t="s">
        <v>148</v>
      </c>
      <c r="B8" s="262"/>
    </row>
    <row r="9" spans="1:2" s="22" customFormat="1" ht="15">
      <c r="A9" s="163"/>
      <c r="B9" s="167"/>
    </row>
    <row r="10" ht="12">
      <c r="B10" s="171" t="s">
        <v>47</v>
      </c>
    </row>
    <row r="12" spans="1:2" ht="24" customHeight="1">
      <c r="A12" s="170">
        <v>1</v>
      </c>
      <c r="B12" s="173" t="s">
        <v>136</v>
      </c>
    </row>
    <row r="16" spans="1:2" ht="24" customHeight="1">
      <c r="A16" s="170">
        <v>2</v>
      </c>
      <c r="B16" s="173" t="s">
        <v>43</v>
      </c>
    </row>
    <row r="20" spans="1:2" ht="24" customHeight="1">
      <c r="A20" s="170">
        <v>3</v>
      </c>
      <c r="B20" s="173" t="s">
        <v>48</v>
      </c>
    </row>
    <row r="24" spans="1:2" ht="24" customHeight="1">
      <c r="A24" s="170">
        <v>4</v>
      </c>
      <c r="B24" s="173" t="s">
        <v>44</v>
      </c>
    </row>
    <row r="28" spans="1:2" ht="24" customHeight="1">
      <c r="A28" s="170">
        <v>5</v>
      </c>
      <c r="B28" s="173" t="s">
        <v>45</v>
      </c>
    </row>
    <row r="32" spans="1:2" ht="24" customHeight="1">
      <c r="A32" s="170">
        <v>6</v>
      </c>
      <c r="B32" s="173" t="s">
        <v>140</v>
      </c>
    </row>
    <row r="33" ht="12">
      <c r="B33" s="183"/>
    </row>
    <row r="36" spans="1:2" ht="12">
      <c r="A36" s="170">
        <v>7</v>
      </c>
      <c r="B36" s="173" t="s">
        <v>46</v>
      </c>
    </row>
  </sheetData>
  <sheetProtection/>
  <mergeCells count="3">
    <mergeCell ref="A8:B8"/>
    <mergeCell ref="A5:B5"/>
    <mergeCell ref="A6:B6"/>
  </mergeCells>
  <printOptions gridLines="1"/>
  <pageMargins left="0.48" right="0.53" top="0.46" bottom="0.75" header="0.3" footer="0.3"/>
  <pageSetup horizontalDpi="600" verticalDpi="600" orientation="portrait" scale="9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BCIT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Janice Baldry</dc:creator>
  <cp:keywords/>
  <dc:description/>
  <cp:lastModifiedBy>Kathy Siedlaczek</cp:lastModifiedBy>
  <cp:lastPrinted>2016-04-05T18:02:46Z</cp:lastPrinted>
  <dcterms:created xsi:type="dcterms:W3CDTF">2007-11-01T15:42:17Z</dcterms:created>
  <dcterms:modified xsi:type="dcterms:W3CDTF">2017-06-15T20:50:20Z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Folder">
    <vt:lpwstr/>
  </property>
  <property fmtid="{D5CDD505-2E9C-101B-9397-08002B2CF9AE}" pid="4" name="Approved Da">
    <vt:lpwstr>2020-10-16T13:56:12Z</vt:lpwstr>
  </property>
  <property fmtid="{D5CDD505-2E9C-101B-9397-08002B2CF9AE}" pid="5" name="Folder">
    <vt:lpwstr>xls</vt:lpwstr>
  </property>
  <property fmtid="{D5CDD505-2E9C-101B-9397-08002B2CF9AE}" pid="6" name="isApprov">
    <vt:lpwstr>1</vt:lpwstr>
  </property>
  <property fmtid="{D5CDD505-2E9C-101B-9397-08002B2CF9AE}" pid="7" name="Folder Pa">
    <vt:lpwstr>/files/apqa/xls/business_forecast_template.xls</vt:lpwstr>
  </property>
  <property fmtid="{D5CDD505-2E9C-101B-9397-08002B2CF9AE}" pid="8" name="Appro">
    <vt:lpwstr>0</vt:lpwstr>
  </property>
</Properties>
</file>